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gnNGDAINm0QfkxixUmAtF8bhgZlJ43EKXKKL9pvn00RdrWgKOah8Gt39pSh4Tnr7OJ7RTPWJ7LfNR2BG5OJQgQ==" workbookSaltValue="H7pAldKsDaYeA4l6v5hA9g==" workbookSpinCount="100000" lockStructure="1"/>
  <bookViews>
    <workbookView xWindow="0" yWindow="0" windowWidth="20490" windowHeight="9045"/>
  </bookViews>
  <sheets>
    <sheet name="bank wise" sheetId="7" r:id="rId1"/>
  </sheets>
  <definedNames>
    <definedName name="_xlnm.Print_Titles" localSheetId="0">'bank wise'!$A:$B</definedName>
  </definedNames>
  <calcPr calcId="152511"/>
</workbook>
</file>

<file path=xl/calcChain.xml><?xml version="1.0" encoding="utf-8"?>
<calcChain xmlns="http://schemas.openxmlformats.org/spreadsheetml/2006/main">
  <c r="BM9" i="7" l="1"/>
  <c r="BN9" i="7"/>
  <c r="BM10" i="7"/>
  <c r="BN10" i="7"/>
  <c r="BM11" i="7"/>
  <c r="BN11" i="7"/>
  <c r="BM12" i="7"/>
  <c r="BN12" i="7"/>
  <c r="BM13" i="7"/>
  <c r="BN13" i="7"/>
  <c r="BM14" i="7"/>
  <c r="BN14" i="7"/>
  <c r="BM15" i="7"/>
  <c r="BN15" i="7"/>
  <c r="BM16" i="7"/>
  <c r="BN16" i="7"/>
  <c r="BM17" i="7"/>
  <c r="BN17" i="7"/>
  <c r="BM18" i="7"/>
  <c r="BN18" i="7"/>
  <c r="BM19" i="7"/>
  <c r="BN19" i="7"/>
  <c r="BM20" i="7"/>
  <c r="BN20" i="7"/>
  <c r="BM21" i="7"/>
  <c r="BN21" i="7"/>
  <c r="BM22" i="7"/>
  <c r="BN22" i="7"/>
  <c r="BM23" i="7"/>
  <c r="BN23" i="7"/>
  <c r="BM24" i="7"/>
  <c r="BN24" i="7"/>
  <c r="BM25" i="7"/>
  <c r="BN25" i="7"/>
  <c r="BM26" i="7"/>
  <c r="BN26" i="7"/>
  <c r="BM27" i="7"/>
  <c r="BN27" i="7"/>
  <c r="BM28" i="7"/>
  <c r="BN28" i="7"/>
  <c r="BM29" i="7"/>
  <c r="BN29" i="7"/>
  <c r="BM30" i="7"/>
  <c r="BN30" i="7"/>
  <c r="BM31" i="7"/>
  <c r="BN31" i="7"/>
  <c r="BM32" i="7"/>
  <c r="BN32" i="7"/>
  <c r="BM33" i="7"/>
  <c r="BN33" i="7"/>
  <c r="BM34" i="7"/>
  <c r="BN34" i="7"/>
  <c r="BM35" i="7"/>
  <c r="BN35" i="7"/>
  <c r="BM36" i="7"/>
  <c r="BN36" i="7"/>
  <c r="BM37" i="7"/>
  <c r="BN37" i="7"/>
  <c r="BM38" i="7"/>
  <c r="BN38" i="7"/>
  <c r="BM39" i="7"/>
  <c r="BN39" i="7"/>
  <c r="BM40" i="7"/>
  <c r="BN40" i="7"/>
  <c r="BM41" i="7"/>
  <c r="BN41" i="7"/>
  <c r="BM42" i="7"/>
  <c r="BN42" i="7"/>
  <c r="BM43" i="7"/>
  <c r="BN43" i="7"/>
  <c r="BM44" i="7"/>
  <c r="BN44" i="7"/>
  <c r="BM45" i="7"/>
  <c r="BN45" i="7"/>
  <c r="BM46" i="7"/>
  <c r="BN46" i="7"/>
  <c r="BM47" i="7"/>
  <c r="BN47" i="7"/>
  <c r="BM48" i="7"/>
  <c r="BN48" i="7"/>
  <c r="BM49" i="7"/>
  <c r="BN49" i="7"/>
  <c r="BM50" i="7"/>
  <c r="BN50" i="7"/>
  <c r="BM51" i="7"/>
  <c r="BN51" i="7"/>
  <c r="BM52" i="7"/>
  <c r="BN52" i="7"/>
  <c r="BM53" i="7"/>
  <c r="BN53" i="7"/>
  <c r="BM54" i="7"/>
  <c r="BN54" i="7"/>
  <c r="BM55" i="7"/>
  <c r="BN55" i="7"/>
  <c r="BM56" i="7"/>
  <c r="BN56" i="7"/>
  <c r="BM57" i="7"/>
  <c r="BN57" i="7"/>
  <c r="BM58" i="7"/>
  <c r="BN58" i="7"/>
  <c r="BM59" i="7"/>
  <c r="BN59" i="7"/>
  <c r="BM60" i="7"/>
  <c r="BN60" i="7"/>
  <c r="BN8" i="7"/>
  <c r="BM8" i="7"/>
</calcChain>
</file>

<file path=xl/comments1.xml><?xml version="1.0" encoding="utf-8"?>
<comments xmlns="http://schemas.openxmlformats.org/spreadsheetml/2006/main">
  <authors>
    <author>Author</author>
  </authors>
  <commentList>
    <comment ref="E5" authorId="0" shapeId="0">
      <text>
        <r>
          <rPr>
            <sz val="9"/>
            <color indexed="81"/>
            <rFont val="Tahoma"/>
            <charset val="1"/>
          </rPr>
          <t>pl don’t change the Agri figures as it is balanced.</t>
        </r>
      </text>
    </comment>
  </commentList>
</comments>
</file>

<file path=xl/sharedStrings.xml><?xml version="1.0" encoding="utf-8"?>
<sst xmlns="http://schemas.openxmlformats.org/spreadsheetml/2006/main" count="844" uniqueCount="101">
  <si>
    <t>Annual Credit Plan   - (2017-18)</t>
  </si>
  <si>
    <t>JUNE 2017</t>
  </si>
  <si>
    <t>Sr. No.</t>
  </si>
  <si>
    <t>Name of Bank</t>
  </si>
  <si>
    <t>Priority Sector</t>
  </si>
  <si>
    <t>Loans to weaker Sections under Priority Sector</t>
  </si>
  <si>
    <t>Non-Priority Sector</t>
  </si>
  <si>
    <t>Grand Total        2+5</t>
  </si>
  <si>
    <t>Agriculture</t>
  </si>
  <si>
    <t xml:space="preserve">Micro, Small and Medium Enterprises </t>
  </si>
  <si>
    <t>Export Credit</t>
  </si>
  <si>
    <t>Education</t>
  </si>
  <si>
    <t xml:space="preserve">Housing </t>
  </si>
  <si>
    <t>Social Infrastructure</t>
  </si>
  <si>
    <t>Renewable Energy</t>
  </si>
  <si>
    <t>Others</t>
  </si>
  <si>
    <t>Priority  Sector Total</t>
  </si>
  <si>
    <t>Agriculture(NPS)</t>
  </si>
  <si>
    <t>Housing</t>
  </si>
  <si>
    <t xml:space="preserve"> Personal Loans under Non-Priority Sector</t>
  </si>
  <si>
    <t>Others(NPS)</t>
  </si>
  <si>
    <t xml:space="preserve">Non Priority Total </t>
  </si>
  <si>
    <t>Priority  Sector</t>
  </si>
  <si>
    <t>Farm Credit</t>
  </si>
  <si>
    <t>Agriculture Infrastructure</t>
  </si>
  <si>
    <t>Ancillary Activities</t>
  </si>
  <si>
    <t>Micro Enterprises (Manufacturing + Service  advances up to Rs. 5 crores)</t>
  </si>
  <si>
    <t>Small Enterprises  (Manufacturing + Service  advances up to Rs. 5 crores)</t>
  </si>
  <si>
    <t>Medium Enterprises (Manufacturing + Service  advances up to Rs. 10 crores)</t>
  </si>
  <si>
    <t>Khadi and Village Industries</t>
  </si>
  <si>
    <t>Others under MSMEs</t>
  </si>
  <si>
    <t>Micro, Small and Medium Enterprises = 1B(i)+1B(ii)+1B(iii)+1B(iv)+1B(v)</t>
  </si>
  <si>
    <t>Micro Enterprises (Service) (advances above Rs 5 Crore)(NPS)</t>
  </si>
  <si>
    <t>Small Enterprises (Service) (advances above Rs 5 Crore)(NPS)</t>
  </si>
  <si>
    <t>Medium Enterprises (Service) (advances above Rs 10 Crore)(NPS)</t>
  </si>
  <si>
    <t>Micro, Small and Medium Enterprise (Service) = 4B(i)+4B(ii)+4B(iii)(NPS)</t>
  </si>
  <si>
    <t>Number</t>
  </si>
  <si>
    <t>Amount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</si>
  <si>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</si>
  <si>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</si>
  <si>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</si>
  <si>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</si>
  <si>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</si>
  <si>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</si>
  <si>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</si>
  <si>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</si>
  <si>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</si>
  <si>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</si>
  <si>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</si>
  <si>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</si>
  <si>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</si>
  <si>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AND SIND BANK</t>
  </si>
  <si>
    <t>PUNJAB NATIONAL BANK</t>
  </si>
  <si>
    <t>SIDBI</t>
  </si>
  <si>
    <t/>
  </si>
  <si>
    <t>STATE BANK OF INDIA</t>
  </si>
  <si>
    <t>SYNDICATE BANK</t>
  </si>
  <si>
    <t>UCO BANK</t>
  </si>
  <si>
    <t>UNION BANK OF INDIA</t>
  </si>
  <si>
    <t>21</t>
  </si>
  <si>
    <t>UNITED BANK OF INDIA</t>
  </si>
  <si>
    <t>22</t>
  </si>
  <si>
    <t>VIJAYA BANK</t>
  </si>
  <si>
    <t>SUB TOTAL (PSUs)</t>
  </si>
  <si>
    <t>23</t>
  </si>
  <si>
    <t>AXIS BANK</t>
  </si>
  <si>
    <t>24</t>
  </si>
  <si>
    <t>BANDHAN BANK</t>
  </si>
  <si>
    <t>25</t>
  </si>
  <si>
    <t>CITY UNION BANK</t>
  </si>
  <si>
    <t>26</t>
  </si>
  <si>
    <t>DCB BANK</t>
  </si>
  <si>
    <t>27</t>
  </si>
  <si>
    <t>FEDERAL BANK</t>
  </si>
  <si>
    <t>28</t>
  </si>
  <si>
    <t>HDFC BANK LTD</t>
  </si>
  <si>
    <t>29</t>
  </si>
  <si>
    <t>ICICI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</si>
  <si>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</si>
  <si>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</si>
  <si>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</si>
  <si>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</si>
  <si>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</si>
  <si>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</si>
  <si>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SOUTH INDIAN BANK</t>
  </si>
  <si>
    <t>TAMILNAD MERCANTILE BANK</t>
  </si>
  <si>
    <t>YES BANK LTD</t>
  </si>
  <si>
    <t>Ratnakar Bank</t>
  </si>
  <si>
    <t>SUB TOTAL (PRIVATE BANKs)</t>
  </si>
  <si>
    <t>APEX BANK</t>
  </si>
  <si>
    <t>LAXMI MAH NAG SAH BANK</t>
  </si>
  <si>
    <t>NAGPUR NAGRIK SAH. BANK</t>
  </si>
  <si>
    <t>NAGRIK SAH BANK</t>
  </si>
  <si>
    <t>PRAGATI MAH NAG SAH BANK</t>
  </si>
  <si>
    <t>RAI URB COOP MERC BANK</t>
  </si>
  <si>
    <t>VYAVASAYAK SAH BANK</t>
  </si>
  <si>
    <t>SUB TOTAL (COOP.BANKs)</t>
  </si>
  <si>
    <t>CHATTISGARH RRB</t>
  </si>
  <si>
    <t>SUB TOTAL (RRBs)</t>
  </si>
  <si>
    <t>Total</t>
  </si>
  <si>
    <t>NABARD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</si>
</sst>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1" fontId="5" fillId="0" borderId="1" xfId="0" applyNumberFormat="1" applyFont="1" applyBorder="1"/>
    <xf numFmtId="2" fontId="5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2" fontId="0" fillId="0" borderId="0" xfId="0" applyNumberFormat="1"/>
    <xf numFmtId="2" fontId="0" fillId="0" borderId="1" xfId="0" applyNumberFormat="1" applyBorder="1"/>
    <xf numFmtId="2" fontId="9" fillId="0" borderId="1" xfId="0" applyNumberFormat="1" applyFont="1" applyBorder="1"/>
    <xf numFmtId="1" fontId="9" fillId="0" borderId="1" xfId="0" applyNumberFormat="1" applyFont="1" applyBorder="1"/>
    <xf numFmtId="0" fontId="9" fillId="0" borderId="11" xfId="0" applyFont="1" applyBorder="1"/>
    <xf numFmtId="0" fontId="9" fillId="0" borderId="12" xfId="0" applyFont="1" applyBorder="1"/>
    <xf numFmtId="1" fontId="5" fillId="0" borderId="12" xfId="0" applyNumberFormat="1" applyFont="1" applyBorder="1"/>
    <xf numFmtId="2" fontId="5" fillId="0" borderId="13" xfId="0" applyNumberFormat="1" applyFont="1" applyBorder="1"/>
    <xf numFmtId="0" fontId="4" fillId="0" borderId="15" xfId="0" applyFont="1" applyBorder="1"/>
    <xf numFmtId="1" fontId="4" fillId="0" borderId="15" xfId="0" applyNumberFormat="1" applyFont="1" applyBorder="1"/>
    <xf numFmtId="2" fontId="4" fillId="0" borderId="15" xfId="0" applyNumberFormat="1" applyFont="1" applyBorder="1"/>
    <xf numFmtId="1" fontId="5" fillId="0" borderId="15" xfId="0" applyNumberFormat="1" applyFont="1" applyBorder="1"/>
    <xf numFmtId="2" fontId="5" fillId="0" borderId="15" xfId="0" applyNumberFormat="1" applyFont="1" applyBorder="1"/>
    <xf numFmtId="1" fontId="5" fillId="0" borderId="16" xfId="0" applyNumberFormat="1" applyFont="1" applyBorder="1"/>
    <xf numFmtId="2" fontId="5" fillId="0" borderId="16" xfId="0" applyNumberFormat="1" applyFont="1" applyBorder="1"/>
    <xf numFmtId="2" fontId="9" fillId="0" borderId="12" xfId="0" applyNumberFormat="1" applyFont="1" applyBorder="1"/>
    <xf numFmtId="0" fontId="4" fillId="0" borderId="16" xfId="0" applyFont="1" applyBorder="1"/>
    <xf numFmtId="1" fontId="4" fillId="0" borderId="16" xfId="0" applyNumberFormat="1" applyFont="1" applyBorder="1"/>
    <xf numFmtId="2" fontId="4" fillId="0" borderId="16" xfId="0" applyNumberFormat="1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right"/>
    </xf>
    <xf numFmtId="1" fontId="5" fillId="3" borderId="15" xfId="0" applyNumberFormat="1" applyFont="1" applyFill="1" applyBorder="1" applyAlignment="1">
      <alignment horizontal="right"/>
    </xf>
    <xf numFmtId="2" fontId="5" fillId="3" borderId="15" xfId="0" applyNumberFormat="1" applyFont="1" applyFill="1" applyBorder="1" applyAlignment="1">
      <alignment horizontal="right"/>
    </xf>
    <xf numFmtId="1" fontId="4" fillId="3" borderId="15" xfId="0" applyNumberFormat="1" applyFont="1" applyFill="1" applyBorder="1"/>
    <xf numFmtId="2" fontId="4" fillId="3" borderId="15" xfId="0" applyNumberFormat="1" applyFont="1" applyFill="1" applyBorder="1"/>
    <xf numFmtId="1" fontId="4" fillId="3" borderId="16" xfId="0" applyNumberFormat="1" applyFont="1" applyFill="1" applyBorder="1" applyAlignment="1">
      <alignment horizontal="right"/>
    </xf>
    <xf numFmtId="2" fontId="4" fillId="3" borderId="16" xfId="0" applyNumberFormat="1" applyFont="1" applyFill="1" applyBorder="1" applyAlignment="1">
      <alignment horizontal="right"/>
    </xf>
    <xf numFmtId="1" fontId="4" fillId="3" borderId="16" xfId="0" applyNumberFormat="1" applyFont="1" applyFill="1" applyBorder="1"/>
    <xf numFmtId="2" fontId="4" fillId="3" borderId="16" xfId="0" applyNumberFormat="1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9" fillId="3" borderId="1" xfId="0" applyFont="1" applyFill="1" applyBorder="1"/>
    <xf numFmtId="1" fontId="9" fillId="3" borderId="1" xfId="0" applyNumberFormat="1" applyFont="1" applyFill="1" applyBorder="1"/>
    <xf numFmtId="2" fontId="9" fillId="3" borderId="1" xfId="0" applyNumberFormat="1" applyFont="1" applyFill="1" applyBorder="1"/>
    <xf numFmtId="0" fontId="9" fillId="3" borderId="12" xfId="0" applyFont="1" applyFill="1" applyBorder="1"/>
    <xf numFmtId="2" fontId="9" fillId="3" borderId="12" xfId="0" applyNumberFormat="1" applyFont="1" applyFill="1" applyBorder="1"/>
    <xf numFmtId="1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1" fontId="5" fillId="4" borderId="1" xfId="0" applyNumberFormat="1" applyFont="1" applyFill="1" applyBorder="1"/>
    <xf numFmtId="2" fontId="5" fillId="4" borderId="1" xfId="0" applyNumberFormat="1" applyFont="1" applyFill="1" applyBorder="1"/>
    <xf numFmtId="1" fontId="4" fillId="4" borderId="15" xfId="0" applyNumberFormat="1" applyFont="1" applyFill="1" applyBorder="1"/>
    <xf numFmtId="2" fontId="4" fillId="4" borderId="15" xfId="0" applyNumberFormat="1" applyFont="1" applyFill="1" applyBorder="1"/>
    <xf numFmtId="1" fontId="5" fillId="4" borderId="15" xfId="0" applyNumberFormat="1" applyFont="1" applyFill="1" applyBorder="1"/>
    <xf numFmtId="1" fontId="4" fillId="4" borderId="16" xfId="0" applyNumberFormat="1" applyFont="1" applyFill="1" applyBorder="1"/>
    <xf numFmtId="2" fontId="4" fillId="4" borderId="16" xfId="0" applyNumberFormat="1" applyFon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9" fillId="4" borderId="1" xfId="0" applyFont="1" applyFill="1" applyBorder="1"/>
    <xf numFmtId="2" fontId="9" fillId="4" borderId="1" xfId="0" applyNumberFormat="1" applyFont="1" applyFill="1" applyBorder="1"/>
    <xf numFmtId="1" fontId="9" fillId="4" borderId="1" xfId="0" applyNumberFormat="1" applyFont="1" applyFill="1" applyBorder="1"/>
    <xf numFmtId="0" fontId="9" fillId="4" borderId="12" xfId="0" applyFont="1" applyFill="1" applyBorder="1"/>
    <xf numFmtId="2" fontId="9" fillId="4" borderId="12" xfId="0" applyNumberFormat="1" applyFont="1" applyFill="1" applyBorder="1"/>
    <xf numFmtId="1" fontId="1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/>
    <xf numFmtId="2" fontId="4" fillId="5" borderId="1" xfId="0" applyNumberFormat="1" applyFont="1" applyFill="1" applyBorder="1"/>
    <xf numFmtId="1" fontId="4" fillId="5" borderId="15" xfId="0" applyNumberFormat="1" applyFont="1" applyFill="1" applyBorder="1"/>
    <xf numFmtId="2" fontId="4" fillId="5" borderId="15" xfId="0" applyNumberFormat="1" applyFont="1" applyFill="1" applyBorder="1"/>
    <xf numFmtId="1" fontId="4" fillId="5" borderId="16" xfId="0" applyNumberFormat="1" applyFont="1" applyFill="1" applyBorder="1"/>
    <xf numFmtId="2" fontId="4" fillId="5" borderId="16" xfId="0" applyNumberFormat="1" applyFont="1" applyFill="1" applyBorder="1"/>
    <xf numFmtId="0" fontId="0" fillId="5" borderId="1" xfId="0" applyFill="1" applyBorder="1"/>
    <xf numFmtId="2" fontId="0" fillId="5" borderId="1" xfId="0" applyNumberFormat="1" applyFill="1" applyBorder="1"/>
    <xf numFmtId="1" fontId="9" fillId="5" borderId="1" xfId="0" applyNumberFormat="1" applyFont="1" applyFill="1" applyBorder="1"/>
    <xf numFmtId="2" fontId="9" fillId="5" borderId="1" xfId="0" applyNumberFormat="1" applyFont="1" applyFill="1" applyBorder="1"/>
    <xf numFmtId="0" fontId="9" fillId="5" borderId="12" xfId="0" applyFont="1" applyFill="1" applyBorder="1"/>
    <xf numFmtId="2" fontId="9" fillId="5" borderId="12" xfId="0" applyNumberFormat="1" applyFont="1" applyFill="1" applyBorder="1"/>
    <xf numFmtId="1" fontId="1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/>
    <xf numFmtId="2" fontId="4" fillId="6" borderId="1" xfId="0" applyNumberFormat="1" applyFont="1" applyFill="1" applyBorder="1"/>
    <xf numFmtId="1" fontId="4" fillId="6" borderId="15" xfId="0" applyNumberFormat="1" applyFont="1" applyFill="1" applyBorder="1"/>
    <xf numFmtId="2" fontId="4" fillId="6" borderId="15" xfId="0" applyNumberFormat="1" applyFont="1" applyFill="1" applyBorder="1"/>
    <xf numFmtId="1" fontId="4" fillId="6" borderId="16" xfId="0" applyNumberFormat="1" applyFont="1" applyFill="1" applyBorder="1"/>
    <xf numFmtId="2" fontId="4" fillId="6" borderId="16" xfId="0" applyNumberFormat="1" applyFont="1" applyFill="1" applyBorder="1"/>
    <xf numFmtId="0" fontId="0" fillId="6" borderId="1" xfId="0" applyFill="1" applyBorder="1"/>
    <xf numFmtId="2" fontId="0" fillId="6" borderId="1" xfId="0" applyNumberFormat="1" applyFill="1" applyBorder="1"/>
    <xf numFmtId="1" fontId="9" fillId="6" borderId="1" xfId="0" applyNumberFormat="1" applyFont="1" applyFill="1" applyBorder="1"/>
    <xf numFmtId="2" fontId="9" fillId="6" borderId="1" xfId="0" applyNumberFormat="1" applyFont="1" applyFill="1" applyBorder="1"/>
    <xf numFmtId="0" fontId="9" fillId="6" borderId="12" xfId="0" applyFont="1" applyFill="1" applyBorder="1"/>
    <xf numFmtId="2" fontId="9" fillId="6" borderId="12" xfId="0" applyNumberFormat="1" applyFont="1" applyFill="1" applyBorder="1"/>
    <xf numFmtId="1" fontId="1" fillId="7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/>
    <xf numFmtId="2" fontId="4" fillId="7" borderId="1" xfId="0" applyNumberFormat="1" applyFont="1" applyFill="1" applyBorder="1"/>
    <xf numFmtId="1" fontId="4" fillId="7" borderId="15" xfId="0" applyNumberFormat="1" applyFont="1" applyFill="1" applyBorder="1"/>
    <xf numFmtId="2" fontId="4" fillId="7" borderId="15" xfId="0" applyNumberFormat="1" applyFont="1" applyFill="1" applyBorder="1"/>
    <xf numFmtId="1" fontId="4" fillId="7" borderId="16" xfId="0" applyNumberFormat="1" applyFont="1" applyFill="1" applyBorder="1"/>
    <xf numFmtId="2" fontId="4" fillId="7" borderId="16" xfId="0" applyNumberFormat="1" applyFont="1" applyFill="1" applyBorder="1"/>
    <xf numFmtId="0" fontId="0" fillId="7" borderId="1" xfId="0" applyFill="1" applyBorder="1"/>
    <xf numFmtId="2" fontId="0" fillId="7" borderId="1" xfId="0" applyNumberFormat="1" applyFill="1" applyBorder="1"/>
    <xf numFmtId="1" fontId="9" fillId="7" borderId="1" xfId="0" applyNumberFormat="1" applyFont="1" applyFill="1" applyBorder="1"/>
    <xf numFmtId="2" fontId="9" fillId="7" borderId="1" xfId="0" applyNumberFormat="1" applyFont="1" applyFill="1" applyBorder="1"/>
    <xf numFmtId="0" fontId="9" fillId="7" borderId="12" xfId="0" applyFont="1" applyFill="1" applyBorder="1"/>
    <xf numFmtId="2" fontId="9" fillId="7" borderId="12" xfId="0" applyNumberFormat="1" applyFont="1" applyFill="1" applyBorder="1"/>
    <xf numFmtId="1" fontId="1" fillId="8" borderId="1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1" fontId="4" fillId="8" borderId="1" xfId="0" applyNumberFormat="1" applyFont="1" applyFill="1" applyBorder="1"/>
    <xf numFmtId="2" fontId="4" fillId="8" borderId="1" xfId="0" applyNumberFormat="1" applyFont="1" applyFill="1" applyBorder="1"/>
    <xf numFmtId="1" fontId="4" fillId="8" borderId="15" xfId="0" applyNumberFormat="1" applyFont="1" applyFill="1" applyBorder="1"/>
    <xf numFmtId="2" fontId="4" fillId="8" borderId="15" xfId="0" applyNumberFormat="1" applyFont="1" applyFill="1" applyBorder="1"/>
    <xf numFmtId="1" fontId="4" fillId="8" borderId="16" xfId="0" applyNumberFormat="1" applyFont="1" applyFill="1" applyBorder="1"/>
    <xf numFmtId="2" fontId="4" fillId="8" borderId="16" xfId="0" applyNumberFormat="1" applyFont="1" applyFill="1" applyBorder="1"/>
    <xf numFmtId="0" fontId="0" fillId="8" borderId="1" xfId="0" applyFill="1" applyBorder="1"/>
    <xf numFmtId="2" fontId="0" fillId="8" borderId="1" xfId="0" applyNumberFormat="1" applyFill="1" applyBorder="1"/>
    <xf numFmtId="1" fontId="9" fillId="8" borderId="1" xfId="0" applyNumberFormat="1" applyFont="1" applyFill="1" applyBorder="1"/>
    <xf numFmtId="2" fontId="9" fillId="8" borderId="1" xfId="0" applyNumberFormat="1" applyFont="1" applyFill="1" applyBorder="1"/>
    <xf numFmtId="0" fontId="9" fillId="8" borderId="12" xfId="0" applyFont="1" applyFill="1" applyBorder="1"/>
    <xf numFmtId="2" fontId="9" fillId="8" borderId="12" xfId="0" applyNumberFormat="1" applyFont="1" applyFill="1" applyBorder="1"/>
    <xf numFmtId="1" fontId="1" fillId="9" borderId="1" xfId="0" applyNumberFormat="1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1" fontId="4" fillId="9" borderId="1" xfId="0" applyNumberFormat="1" applyFont="1" applyFill="1" applyBorder="1"/>
    <xf numFmtId="2" fontId="4" fillId="9" borderId="1" xfId="0" applyNumberFormat="1" applyFont="1" applyFill="1" applyBorder="1"/>
    <xf numFmtId="1" fontId="4" fillId="9" borderId="15" xfId="0" applyNumberFormat="1" applyFont="1" applyFill="1" applyBorder="1"/>
    <xf numFmtId="2" fontId="4" fillId="9" borderId="15" xfId="0" applyNumberFormat="1" applyFont="1" applyFill="1" applyBorder="1"/>
    <xf numFmtId="1" fontId="4" fillId="9" borderId="16" xfId="0" applyNumberFormat="1" applyFont="1" applyFill="1" applyBorder="1"/>
    <xf numFmtId="2" fontId="4" fillId="9" borderId="16" xfId="0" applyNumberFormat="1" applyFont="1" applyFill="1" applyBorder="1"/>
    <xf numFmtId="0" fontId="0" fillId="9" borderId="1" xfId="0" applyFill="1" applyBorder="1"/>
    <xf numFmtId="2" fontId="0" fillId="9" borderId="1" xfId="0" applyNumberFormat="1" applyFill="1" applyBorder="1"/>
    <xf numFmtId="1" fontId="9" fillId="9" borderId="1" xfId="0" applyNumberFormat="1" applyFont="1" applyFill="1" applyBorder="1"/>
    <xf numFmtId="2" fontId="9" fillId="9" borderId="1" xfId="0" applyNumberFormat="1" applyFont="1" applyFill="1" applyBorder="1"/>
    <xf numFmtId="0" fontId="9" fillId="9" borderId="12" xfId="0" applyFont="1" applyFill="1" applyBorder="1"/>
    <xf numFmtId="2" fontId="9" fillId="9" borderId="12" xfId="0" applyNumberFormat="1" applyFont="1" applyFill="1" applyBorder="1"/>
    <xf numFmtId="1" fontId="1" fillId="10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1" fontId="4" fillId="10" borderId="1" xfId="0" applyNumberFormat="1" applyFont="1" applyFill="1" applyBorder="1"/>
    <xf numFmtId="2" fontId="4" fillId="10" borderId="1" xfId="0" applyNumberFormat="1" applyFont="1" applyFill="1" applyBorder="1"/>
    <xf numFmtId="1" fontId="4" fillId="10" borderId="15" xfId="0" applyNumberFormat="1" applyFont="1" applyFill="1" applyBorder="1"/>
    <xf numFmtId="2" fontId="4" fillId="10" borderId="15" xfId="0" applyNumberFormat="1" applyFont="1" applyFill="1" applyBorder="1"/>
    <xf numFmtId="1" fontId="4" fillId="10" borderId="16" xfId="0" applyNumberFormat="1" applyFont="1" applyFill="1" applyBorder="1"/>
    <xf numFmtId="2" fontId="4" fillId="10" borderId="16" xfId="0" applyNumberFormat="1" applyFont="1" applyFill="1" applyBorder="1"/>
    <xf numFmtId="0" fontId="0" fillId="10" borderId="1" xfId="0" applyFill="1" applyBorder="1"/>
    <xf numFmtId="2" fontId="0" fillId="10" borderId="1" xfId="0" applyNumberFormat="1" applyFill="1" applyBorder="1"/>
    <xf numFmtId="1" fontId="9" fillId="10" borderId="1" xfId="0" applyNumberFormat="1" applyFont="1" applyFill="1" applyBorder="1"/>
    <xf numFmtId="2" fontId="9" fillId="10" borderId="1" xfId="0" applyNumberFormat="1" applyFont="1" applyFill="1" applyBorder="1"/>
    <xf numFmtId="0" fontId="9" fillId="10" borderId="12" xfId="0" applyFont="1" applyFill="1" applyBorder="1"/>
    <xf numFmtId="2" fontId="9" fillId="10" borderId="12" xfId="0" applyNumberFormat="1" applyFont="1" applyFill="1" applyBorder="1"/>
    <xf numFmtId="2" fontId="1" fillId="11" borderId="1" xfId="0" applyNumberFormat="1" applyFont="1" applyFill="1" applyBorder="1" applyAlignment="1">
      <alignment horizontal="center"/>
    </xf>
    <xf numFmtId="2" fontId="4" fillId="11" borderId="1" xfId="0" applyNumberFormat="1" applyFont="1" applyFill="1" applyBorder="1"/>
    <xf numFmtId="2" fontId="4" fillId="11" borderId="15" xfId="0" applyNumberFormat="1" applyFont="1" applyFill="1" applyBorder="1"/>
    <xf numFmtId="1" fontId="4" fillId="11" borderId="16" xfId="0" applyNumberFormat="1" applyFont="1" applyFill="1" applyBorder="1"/>
    <xf numFmtId="2" fontId="0" fillId="11" borderId="1" xfId="0" applyNumberFormat="1" applyFill="1" applyBorder="1"/>
    <xf numFmtId="1" fontId="9" fillId="11" borderId="1" xfId="0" applyNumberFormat="1" applyFont="1" applyFill="1" applyBorder="1"/>
    <xf numFmtId="2" fontId="9" fillId="11" borderId="1" xfId="0" applyNumberFormat="1" applyFont="1" applyFill="1" applyBorder="1"/>
    <xf numFmtId="0" fontId="9" fillId="11" borderId="12" xfId="0" applyFont="1" applyFill="1" applyBorder="1"/>
    <xf numFmtId="2" fontId="9" fillId="11" borderId="12" xfId="0" applyNumberFormat="1" applyFont="1" applyFill="1" applyBorder="1"/>
    <xf numFmtId="0" fontId="10" fillId="0" borderId="0" xfId="0" applyFont="1"/>
    <xf numFmtId="0" fontId="10" fillId="3" borderId="0" xfId="0" applyFont="1" applyFill="1"/>
    <xf numFmtId="2" fontId="10" fillId="3" borderId="0" xfId="0" applyNumberFormat="1" applyFont="1" applyFill="1"/>
    <xf numFmtId="0" fontId="10" fillId="4" borderId="0" xfId="0" applyFont="1" applyFill="1"/>
    <xf numFmtId="2" fontId="10" fillId="4" borderId="0" xfId="0" applyNumberFormat="1" applyFont="1" applyFill="1"/>
    <xf numFmtId="0" fontId="10" fillId="5" borderId="0" xfId="0" applyFont="1" applyFill="1"/>
    <xf numFmtId="2" fontId="10" fillId="5" borderId="0" xfId="0" applyNumberFormat="1" applyFont="1" applyFill="1"/>
    <xf numFmtId="0" fontId="10" fillId="6" borderId="0" xfId="0" applyFont="1" applyFill="1"/>
    <xf numFmtId="2" fontId="10" fillId="6" borderId="0" xfId="0" applyNumberFormat="1" applyFont="1" applyFill="1"/>
    <xf numFmtId="0" fontId="10" fillId="7" borderId="0" xfId="0" applyFont="1" applyFill="1"/>
    <xf numFmtId="2" fontId="10" fillId="7" borderId="0" xfId="0" applyNumberFormat="1" applyFont="1" applyFill="1"/>
    <xf numFmtId="0" fontId="10" fillId="8" borderId="0" xfId="0" applyFont="1" applyFill="1"/>
    <xf numFmtId="2" fontId="10" fillId="8" borderId="0" xfId="0" applyNumberFormat="1" applyFont="1" applyFill="1"/>
    <xf numFmtId="0" fontId="10" fillId="9" borderId="0" xfId="0" applyFont="1" applyFill="1"/>
    <xf numFmtId="2" fontId="10" fillId="9" borderId="0" xfId="0" applyNumberFormat="1" applyFont="1" applyFill="1"/>
    <xf numFmtId="0" fontId="10" fillId="10" borderId="0" xfId="0" applyFont="1" applyFill="1"/>
    <xf numFmtId="2" fontId="10" fillId="10" borderId="0" xfId="0" applyNumberFormat="1" applyFont="1" applyFill="1"/>
    <xf numFmtId="2" fontId="10" fillId="11" borderId="0" xfId="0" applyNumberFormat="1" applyFont="1" applyFill="1"/>
    <xf numFmtId="2" fontId="10" fillId="0" borderId="0" xfId="0" applyNumberFormat="1" applyFont="1"/>
    <xf numFmtId="0" fontId="1" fillId="0" borderId="1" xfId="0" applyFont="1" applyBorder="1" applyAlignment="1"/>
    <xf numFmtId="49" fontId="4" fillId="12" borderId="2" xfId="0" applyNumberFormat="1" applyFont="1" applyFill="1" applyBorder="1" applyAlignment="1">
      <alignment horizontal="center"/>
    </xf>
    <xf numFmtId="0" fontId="5" fillId="12" borderId="14" xfId="0" applyFont="1" applyFill="1" applyBorder="1"/>
    <xf numFmtId="1" fontId="5" fillId="12" borderId="14" xfId="0" applyNumberFormat="1" applyFont="1" applyFill="1" applyBorder="1" applyAlignment="1">
      <alignment horizontal="right"/>
    </xf>
    <xf numFmtId="2" fontId="5" fillId="12" borderId="14" xfId="0" applyNumberFormat="1" applyFont="1" applyFill="1" applyBorder="1" applyAlignment="1">
      <alignment horizontal="right"/>
    </xf>
    <xf numFmtId="1" fontId="5" fillId="12" borderId="14" xfId="0" applyNumberFormat="1" applyFont="1" applyFill="1" applyBorder="1"/>
    <xf numFmtId="2" fontId="5" fillId="12" borderId="14" xfId="0" applyNumberFormat="1" applyFont="1" applyFill="1" applyBorder="1"/>
    <xf numFmtId="0" fontId="0" fillId="12" borderId="0" xfId="0" applyFill="1"/>
    <xf numFmtId="164" fontId="0" fillId="0" borderId="0" xfId="0" applyNumberFormat="1"/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/>
    <xf numFmtId="0" fontId="9" fillId="6" borderId="1" xfId="0" applyFont="1" applyFill="1" applyBorder="1"/>
    <xf numFmtId="0" fontId="9" fillId="7" borderId="1" xfId="0" applyFont="1" applyFill="1" applyBorder="1"/>
    <xf numFmtId="0" fontId="9" fillId="8" borderId="1" xfId="0" applyFont="1" applyFill="1" applyBorder="1"/>
    <xf numFmtId="0" fontId="9" fillId="9" borderId="1" xfId="0" applyFont="1" applyFill="1" applyBorder="1"/>
    <xf numFmtId="0" fontId="9" fillId="10" borderId="1" xfId="0" applyFont="1" applyFill="1" applyBorder="1"/>
    <xf numFmtId="0" fontId="9" fillId="11" borderId="1" xfId="0" applyFont="1" applyFill="1" applyBorder="1"/>
    <xf numFmtId="0" fontId="4" fillId="13" borderId="1" xfId="0" applyFont="1" applyFill="1" applyBorder="1" applyAlignment="1">
      <alignment horizontal="center"/>
    </xf>
    <xf numFmtId="0" fontId="4" fillId="13" borderId="1" xfId="0" applyFont="1" applyFill="1" applyBorder="1"/>
    <xf numFmtId="1" fontId="5" fillId="13" borderId="1" xfId="0" applyNumberFormat="1" applyFont="1" applyFill="1" applyBorder="1" applyAlignment="1">
      <alignment horizontal="right"/>
    </xf>
    <xf numFmtId="2" fontId="5" fillId="13" borderId="1" xfId="0" applyNumberFormat="1" applyFont="1" applyFill="1" applyBorder="1" applyAlignment="1">
      <alignment horizontal="right"/>
    </xf>
    <xf numFmtId="1" fontId="4" fillId="13" borderId="1" xfId="0" applyNumberFormat="1" applyFont="1" applyFill="1" applyBorder="1"/>
    <xf numFmtId="2" fontId="4" fillId="13" borderId="1" xfId="0" applyNumberFormat="1" applyFont="1" applyFill="1" applyBorder="1"/>
    <xf numFmtId="1" fontId="5" fillId="13" borderId="1" xfId="0" applyNumberFormat="1" applyFont="1" applyFill="1" applyBorder="1"/>
    <xf numFmtId="2" fontId="5" fillId="13" borderId="1" xfId="0" applyNumberFormat="1" applyFont="1" applyFill="1" applyBorder="1"/>
    <xf numFmtId="49" fontId="4" fillId="13" borderId="1" xfId="0" applyNumberFormat="1" applyFont="1" applyFill="1" applyBorder="1" applyAlignment="1">
      <alignment horizontal="center"/>
    </xf>
    <xf numFmtId="2" fontId="4" fillId="13" borderId="16" xfId="0" applyNumberFormat="1" applyFont="1" applyFill="1" applyBorder="1"/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/>
    <xf numFmtId="2" fontId="0" fillId="13" borderId="1" xfId="0" applyNumberFormat="1" applyFill="1" applyBorder="1"/>
    <xf numFmtId="0" fontId="9" fillId="13" borderId="1" xfId="0" applyFont="1" applyFill="1" applyBorder="1"/>
    <xf numFmtId="0" fontId="1" fillId="0" borderId="1" xfId="0" applyFont="1" applyBorder="1" applyAlignment="1">
      <alignment vertical="center" wrapText="1"/>
    </xf>
    <xf numFmtId="1" fontId="0" fillId="0" borderId="0" xfId="0" applyNumberFormat="1"/>
    <xf numFmtId="0" fontId="0" fillId="12" borderId="1" xfId="0" applyFill="1" applyBorder="1"/>
    <xf numFmtId="0" fontId="10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63"/>
  <sheetViews>
    <sheetView tabSelected="1" view="pageBreakPreview" topLeftCell="A7" zoomScale="60" zoomScaleNormal="70" workbookViewId="0">
      <selection activeCell="D40" sqref="D40"/>
    </sheetView>
  </sheetViews>
  <sheetFormatPr defaultRowHeight="15" x14ac:dyDescent="0.25"/>
  <cols>
    <col min="2" max="2" width="41.5703125" bestFit="1" customWidth="1"/>
    <col min="3" max="3" width="8.140625" customWidth="1"/>
    <col min="4" max="5" width="11.42578125" customWidth="1"/>
    <col min="6" max="6" width="11.85546875" style="13" customWidth="1"/>
    <col min="7" max="7" width="10.140625" customWidth="1"/>
    <col min="8" max="8" width="11.28515625" style="13" customWidth="1"/>
    <col min="9" max="9" width="9.140625" customWidth="1"/>
    <col min="10" max="10" width="11" style="13" customWidth="1"/>
    <col min="11" max="11" width="14.85546875" customWidth="1"/>
    <col min="12" max="12" width="13.5703125" style="13" customWidth="1"/>
    <col min="13" max="13" width="9.140625" customWidth="1"/>
    <col min="14" max="14" width="12.85546875" style="13" customWidth="1"/>
    <col min="15" max="15" width="9.140625" customWidth="1"/>
    <col min="16" max="16" width="13.28515625" style="13" customWidth="1"/>
    <col min="17" max="17" width="9.140625" customWidth="1"/>
    <col min="18" max="18" width="11.85546875" style="13" customWidth="1"/>
    <col min="19" max="19" width="9.140625" customWidth="1"/>
    <col min="20" max="20" width="12.42578125" style="13" customWidth="1"/>
    <col min="21" max="21" width="11" customWidth="1"/>
    <col min="22" max="22" width="12.140625" style="13" customWidth="1"/>
    <col min="23" max="23" width="12.42578125" customWidth="1"/>
    <col min="24" max="24" width="11.85546875" style="13" customWidth="1"/>
    <col min="25" max="25" width="9.140625" customWidth="1"/>
    <col min="26" max="26" width="10.42578125" style="13" customWidth="1"/>
    <col min="27" max="27" width="9.140625" customWidth="1"/>
    <col min="28" max="28" width="11.85546875" style="13" customWidth="1"/>
    <col min="29" max="29" width="11.85546875" customWidth="1"/>
    <col min="30" max="30" width="12.5703125" style="13" customWidth="1"/>
    <col min="31" max="31" width="9.140625" customWidth="1"/>
    <col min="32" max="32" width="12.28515625" style="13" customWidth="1"/>
    <col min="33" max="33" width="9.140625" customWidth="1"/>
    <col min="34" max="34" width="14.28515625" style="13" customWidth="1"/>
    <col min="35" max="35" width="10.42578125" customWidth="1"/>
    <col min="36" max="36" width="13.42578125" style="13" customWidth="1"/>
    <col min="37" max="37" width="11.5703125" style="13" customWidth="1"/>
    <col min="38" max="38" width="13.140625" style="13" customWidth="1"/>
    <col min="39" max="39" width="11.140625" customWidth="1"/>
    <col min="40" max="40" width="11.85546875" style="13" customWidth="1"/>
    <col min="41" max="41" width="9.140625" customWidth="1"/>
    <col min="42" max="42" width="13.28515625" style="13" customWidth="1"/>
    <col min="43" max="43" width="9.140625" customWidth="1"/>
    <col min="44" max="44" width="14.140625" style="13" customWidth="1"/>
    <col min="45" max="45" width="9.140625" customWidth="1"/>
    <col min="46" max="46" width="12.140625" style="13" customWidth="1"/>
    <col min="47" max="47" width="11.42578125" customWidth="1"/>
    <col min="48" max="48" width="12.7109375" style="13" customWidth="1"/>
    <col min="49" max="49" width="9.140625" customWidth="1"/>
    <col min="50" max="50" width="12.140625" style="13" customWidth="1"/>
    <col min="51" max="51" width="9.140625" customWidth="1"/>
    <col min="52" max="52" width="14" style="13" customWidth="1"/>
    <col min="53" max="53" width="9.140625" customWidth="1"/>
    <col min="54" max="54" width="10.85546875" style="13" customWidth="1"/>
    <col min="55" max="55" width="9.140625" customWidth="1"/>
    <col min="56" max="56" width="10.5703125" style="13" customWidth="1"/>
    <col min="57" max="57" width="9.140625" customWidth="1"/>
    <col min="58" max="58" width="11.7109375" style="13" customWidth="1"/>
    <col min="59" max="59" width="11.7109375" customWidth="1"/>
    <col min="60" max="60" width="14" style="13" customWidth="1"/>
    <col min="61" max="61" width="11.42578125" customWidth="1"/>
    <col min="62" max="62" width="13.42578125" style="13" customWidth="1"/>
    <col min="63" max="63" width="13.7109375" customWidth="1"/>
    <col min="64" max="64" width="15.85546875" style="13" customWidth="1"/>
    <col min="65" max="65" width="9.140625" customWidth="1"/>
    <col min="66" max="66" width="13" customWidth="1"/>
    <col min="67" max="67" width="38.7109375" bestFit="1" customWidth="1"/>
  </cols>
  <sheetData>
    <row r="1" spans="1:69" ht="18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</row>
    <row r="2" spans="1:69" ht="18" x14ac:dyDescent="0.25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</row>
    <row r="3" spans="1:69" x14ac:dyDescent="0.2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2"/>
    </row>
    <row r="4" spans="1:69" x14ac:dyDescent="0.25">
      <c r="A4" s="217" t="s">
        <v>2</v>
      </c>
      <c r="B4" s="217" t="s">
        <v>3</v>
      </c>
      <c r="C4" s="186" t="s">
        <v>4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221" t="s">
        <v>5</v>
      </c>
      <c r="AN4" s="221"/>
      <c r="AO4" s="233" t="s">
        <v>6</v>
      </c>
      <c r="AP4" s="234"/>
      <c r="AQ4" s="254" t="s">
        <v>6</v>
      </c>
      <c r="AR4" s="254"/>
      <c r="AS4" s="254"/>
      <c r="AT4" s="255"/>
      <c r="AU4" s="254"/>
      <c r="AV4" s="255"/>
      <c r="AW4" s="254"/>
      <c r="AX4" s="255"/>
      <c r="AY4" s="254"/>
      <c r="AZ4" s="255"/>
      <c r="BA4" s="254"/>
      <c r="BB4" s="255"/>
      <c r="BC4" s="254"/>
      <c r="BD4" s="255"/>
      <c r="BE4" s="254"/>
      <c r="BF4" s="255"/>
      <c r="BG4" s="254"/>
      <c r="BH4" s="255"/>
      <c r="BI4" s="254"/>
      <c r="BJ4" s="255"/>
      <c r="BK4" s="221" t="s">
        <v>7</v>
      </c>
      <c r="BL4" s="222"/>
    </row>
    <row r="5" spans="1:69" x14ac:dyDescent="0.25">
      <c r="A5" s="217"/>
      <c r="B5" s="217"/>
      <c r="C5" s="32"/>
      <c r="D5" s="33"/>
      <c r="E5" s="239" t="s">
        <v>8</v>
      </c>
      <c r="F5" s="240"/>
      <c r="G5" s="240"/>
      <c r="H5" s="240"/>
      <c r="I5" s="240"/>
      <c r="J5" s="240"/>
      <c r="K5" s="240"/>
      <c r="L5" s="241"/>
      <c r="M5" s="256" t="s">
        <v>9</v>
      </c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8"/>
      <c r="Y5" s="242" t="s">
        <v>10</v>
      </c>
      <c r="Z5" s="242"/>
      <c r="AA5" s="243" t="s">
        <v>11</v>
      </c>
      <c r="AB5" s="243"/>
      <c r="AC5" s="244" t="s">
        <v>12</v>
      </c>
      <c r="AD5" s="244"/>
      <c r="AE5" s="245" t="s">
        <v>13</v>
      </c>
      <c r="AF5" s="245"/>
      <c r="AG5" s="246" t="s">
        <v>14</v>
      </c>
      <c r="AH5" s="246"/>
      <c r="AI5" s="247" t="s">
        <v>15</v>
      </c>
      <c r="AJ5" s="247"/>
      <c r="AK5" s="248" t="s">
        <v>16</v>
      </c>
      <c r="AL5" s="248"/>
      <c r="AM5" s="221"/>
      <c r="AN5" s="221"/>
      <c r="AO5" s="235"/>
      <c r="AP5" s="236"/>
      <c r="AQ5" s="225" t="s">
        <v>17</v>
      </c>
      <c r="AR5" s="225"/>
      <c r="AS5" s="226" t="s">
        <v>9</v>
      </c>
      <c r="AT5" s="227"/>
      <c r="AU5" s="226"/>
      <c r="AV5" s="227"/>
      <c r="AW5" s="226"/>
      <c r="AX5" s="227"/>
      <c r="AY5" s="226"/>
      <c r="AZ5" s="227"/>
      <c r="BA5" s="221" t="s">
        <v>11</v>
      </c>
      <c r="BB5" s="222"/>
      <c r="BC5" s="221" t="s">
        <v>18</v>
      </c>
      <c r="BD5" s="222"/>
      <c r="BE5" s="221" t="s">
        <v>19</v>
      </c>
      <c r="BF5" s="222"/>
      <c r="BG5" s="221" t="s">
        <v>20</v>
      </c>
      <c r="BH5" s="222"/>
      <c r="BI5" s="223" t="s">
        <v>21</v>
      </c>
      <c r="BJ5" s="222"/>
      <c r="BK5" s="221"/>
      <c r="BL5" s="222"/>
    </row>
    <row r="6" spans="1:69" ht="69.75" customHeight="1" x14ac:dyDescent="0.25">
      <c r="A6" s="217"/>
      <c r="B6" s="217"/>
      <c r="C6" s="224" t="s">
        <v>22</v>
      </c>
      <c r="D6" s="224"/>
      <c r="E6" s="224" t="s">
        <v>23</v>
      </c>
      <c r="F6" s="224"/>
      <c r="G6" s="224" t="s">
        <v>24</v>
      </c>
      <c r="H6" s="224"/>
      <c r="I6" s="224" t="s">
        <v>25</v>
      </c>
      <c r="J6" s="224"/>
      <c r="K6" s="253" t="s">
        <v>8</v>
      </c>
      <c r="L6" s="253"/>
      <c r="M6" s="228" t="s">
        <v>26</v>
      </c>
      <c r="N6" s="228"/>
      <c r="O6" s="228" t="s">
        <v>27</v>
      </c>
      <c r="P6" s="228"/>
      <c r="Q6" s="228" t="s">
        <v>28</v>
      </c>
      <c r="R6" s="228"/>
      <c r="S6" s="228" t="s">
        <v>29</v>
      </c>
      <c r="T6" s="228"/>
      <c r="U6" s="229" t="s">
        <v>30</v>
      </c>
      <c r="V6" s="230"/>
      <c r="W6" s="229" t="s">
        <v>31</v>
      </c>
      <c r="X6" s="230"/>
      <c r="Y6" s="242"/>
      <c r="Z6" s="242"/>
      <c r="AA6" s="243"/>
      <c r="AB6" s="243"/>
      <c r="AC6" s="244"/>
      <c r="AD6" s="244"/>
      <c r="AE6" s="245"/>
      <c r="AF6" s="245"/>
      <c r="AG6" s="246"/>
      <c r="AH6" s="246"/>
      <c r="AI6" s="247"/>
      <c r="AJ6" s="247"/>
      <c r="AK6" s="248"/>
      <c r="AL6" s="248"/>
      <c r="AM6" s="221"/>
      <c r="AN6" s="221"/>
      <c r="AO6" s="237"/>
      <c r="AP6" s="238"/>
      <c r="AQ6" s="225"/>
      <c r="AR6" s="225"/>
      <c r="AS6" s="221" t="s">
        <v>32</v>
      </c>
      <c r="AT6" s="222"/>
      <c r="AU6" s="231" t="s">
        <v>33</v>
      </c>
      <c r="AV6" s="232"/>
      <c r="AW6" s="231" t="s">
        <v>34</v>
      </c>
      <c r="AX6" s="232"/>
      <c r="AY6" s="231" t="s">
        <v>35</v>
      </c>
      <c r="AZ6" s="232"/>
      <c r="BA6" s="221"/>
      <c r="BB6" s="222"/>
      <c r="BC6" s="221"/>
      <c r="BD6" s="222"/>
      <c r="BE6" s="221"/>
      <c r="BF6" s="222"/>
      <c r="BG6" s="221"/>
      <c r="BH6" s="222"/>
      <c r="BI6" s="221"/>
      <c r="BJ6" s="222"/>
      <c r="BK6" s="221"/>
      <c r="BL6" s="222"/>
    </row>
    <row r="7" spans="1:69" x14ac:dyDescent="0.25">
      <c r="A7" s="217"/>
      <c r="B7" s="217"/>
      <c r="C7" s="34" t="s">
        <v>36</v>
      </c>
      <c r="D7" s="35" t="s">
        <v>37</v>
      </c>
      <c r="E7" s="34" t="s">
        <v>36</v>
      </c>
      <c r="F7" s="35" t="s">
        <v>37</v>
      </c>
      <c r="G7" s="34" t="s">
        <v>36</v>
      </c>
      <c r="H7" s="35" t="s">
        <v>37</v>
      </c>
      <c r="I7" s="34" t="s">
        <v>36</v>
      </c>
      <c r="J7" s="35" t="s">
        <v>37</v>
      </c>
      <c r="K7" s="34" t="s">
        <v>36</v>
      </c>
      <c r="L7" s="35" t="s">
        <v>37</v>
      </c>
      <c r="M7" s="56" t="s">
        <v>36</v>
      </c>
      <c r="N7" s="57" t="s">
        <v>37</v>
      </c>
      <c r="O7" s="56" t="s">
        <v>36</v>
      </c>
      <c r="P7" s="57" t="s">
        <v>37</v>
      </c>
      <c r="Q7" s="56" t="s">
        <v>36</v>
      </c>
      <c r="R7" s="57" t="s">
        <v>37</v>
      </c>
      <c r="S7" s="56" t="s">
        <v>36</v>
      </c>
      <c r="T7" s="57" t="s">
        <v>37</v>
      </c>
      <c r="U7" s="56" t="s">
        <v>36</v>
      </c>
      <c r="V7" s="57" t="s">
        <v>37</v>
      </c>
      <c r="W7" s="56" t="s">
        <v>36</v>
      </c>
      <c r="X7" s="57" t="s">
        <v>37</v>
      </c>
      <c r="Y7" s="74" t="s">
        <v>36</v>
      </c>
      <c r="Z7" s="75" t="s">
        <v>37</v>
      </c>
      <c r="AA7" s="88" t="s">
        <v>36</v>
      </c>
      <c r="AB7" s="89" t="s">
        <v>37</v>
      </c>
      <c r="AC7" s="102" t="s">
        <v>36</v>
      </c>
      <c r="AD7" s="103" t="s">
        <v>37</v>
      </c>
      <c r="AE7" s="116" t="s">
        <v>36</v>
      </c>
      <c r="AF7" s="117" t="s">
        <v>37</v>
      </c>
      <c r="AG7" s="130" t="s">
        <v>36</v>
      </c>
      <c r="AH7" s="131" t="s">
        <v>37</v>
      </c>
      <c r="AI7" s="144" t="s">
        <v>36</v>
      </c>
      <c r="AJ7" s="145" t="s">
        <v>37</v>
      </c>
      <c r="AK7" s="158" t="s">
        <v>36</v>
      </c>
      <c r="AL7" s="158" t="s">
        <v>37</v>
      </c>
      <c r="AM7" s="1" t="s">
        <v>36</v>
      </c>
      <c r="AN7" s="2" t="s">
        <v>37</v>
      </c>
      <c r="AO7" s="1" t="s">
        <v>36</v>
      </c>
      <c r="AP7" s="2" t="s">
        <v>37</v>
      </c>
      <c r="AQ7" s="1" t="s">
        <v>36</v>
      </c>
      <c r="AR7" s="2" t="s">
        <v>37</v>
      </c>
      <c r="AS7" s="1" t="s">
        <v>36</v>
      </c>
      <c r="AT7" s="2" t="s">
        <v>37</v>
      </c>
      <c r="AU7" s="1" t="s">
        <v>36</v>
      </c>
      <c r="AV7" s="2" t="s">
        <v>37</v>
      </c>
      <c r="AW7" s="1" t="s">
        <v>36</v>
      </c>
      <c r="AX7" s="2" t="s">
        <v>37</v>
      </c>
      <c r="AY7" s="1" t="s">
        <v>36</v>
      </c>
      <c r="AZ7" s="2" t="s">
        <v>37</v>
      </c>
      <c r="BA7" s="1" t="s">
        <v>36</v>
      </c>
      <c r="BB7" s="2" t="s">
        <v>37</v>
      </c>
      <c r="BC7" s="1" t="s">
        <v>36</v>
      </c>
      <c r="BD7" s="2" t="s">
        <v>37</v>
      </c>
      <c r="BE7" s="1" t="s">
        <v>36</v>
      </c>
      <c r="BF7" s="2" t="s">
        <v>37</v>
      </c>
      <c r="BG7" s="1" t="s">
        <v>36</v>
      </c>
      <c r="BH7" s="2" t="s">
        <v>37</v>
      </c>
      <c r="BI7" s="1" t="s">
        <v>36</v>
      </c>
      <c r="BJ7" s="2" t="s">
        <v>37</v>
      </c>
      <c r="BK7" s="1" t="s">
        <v>36</v>
      </c>
      <c r="BL7" s="2" t="s">
        <v>37</v>
      </c>
      <c r="BN7" s="11"/>
      <c r="BO7" s="11"/>
      <c r="BP7" s="11"/>
      <c r="BQ7" s="11"/>
    </row>
    <row r="8" spans="1:69" x14ac:dyDescent="0.25">
      <c r="A8" s="3">
        <v>1</v>
      </c>
      <c r="B8" s="4" t="s">
        <v>38</v>
      </c>
      <c r="C8" s="36">
        <v>0</v>
      </c>
      <c r="D8" s="37">
        <v>0</v>
      </c>
      <c r="E8" s="38">
        <v>12161</v>
      </c>
      <c r="F8" s="39">
        <v>294.74349999999998</v>
      </c>
      <c r="G8" s="38">
        <v>2444</v>
      </c>
      <c r="H8" s="39">
        <v>45.014600000000002</v>
      </c>
      <c r="I8" s="38">
        <v>1547</v>
      </c>
      <c r="J8" s="39">
        <v>41.742400000000004</v>
      </c>
      <c r="K8" s="36">
        <v>16152</v>
      </c>
      <c r="L8" s="37">
        <v>381.50049999999999</v>
      </c>
      <c r="M8" s="58">
        <v>1110</v>
      </c>
      <c r="N8" s="59">
        <v>46.116300000000003</v>
      </c>
      <c r="O8" s="58">
        <v>17</v>
      </c>
      <c r="P8" s="59">
        <v>18.940000000000001</v>
      </c>
      <c r="Q8" s="58">
        <v>0</v>
      </c>
      <c r="R8" s="59">
        <v>27.341027999999998</v>
      </c>
      <c r="S8" s="58">
        <v>0</v>
      </c>
      <c r="T8" s="59">
        <v>0</v>
      </c>
      <c r="U8" s="58">
        <v>3686</v>
      </c>
      <c r="V8" s="59">
        <v>86.838300000000004</v>
      </c>
      <c r="W8" s="60">
        <v>4813</v>
      </c>
      <c r="X8" s="61">
        <v>179.23562800000002</v>
      </c>
      <c r="Y8" s="76">
        <v>8</v>
      </c>
      <c r="Z8" s="77">
        <v>1</v>
      </c>
      <c r="AA8" s="90">
        <v>359</v>
      </c>
      <c r="AB8" s="91">
        <v>57.75</v>
      </c>
      <c r="AC8" s="104">
        <v>1626</v>
      </c>
      <c r="AD8" s="105">
        <v>110.72</v>
      </c>
      <c r="AE8" s="118">
        <v>1568</v>
      </c>
      <c r="AF8" s="119">
        <v>10.09</v>
      </c>
      <c r="AG8" s="132">
        <v>226</v>
      </c>
      <c r="AH8" s="133">
        <v>12.25</v>
      </c>
      <c r="AI8" s="146">
        <v>1177</v>
      </c>
      <c r="AJ8" s="147">
        <v>43.314400000000006</v>
      </c>
      <c r="AK8" s="159">
        <v>25929</v>
      </c>
      <c r="AL8" s="159">
        <v>795.86052800000004</v>
      </c>
      <c r="AM8" s="5">
        <v>1304</v>
      </c>
      <c r="AN8" s="6">
        <v>39.78</v>
      </c>
      <c r="AO8" s="6">
        <v>0</v>
      </c>
      <c r="AP8" s="6">
        <v>0</v>
      </c>
      <c r="AQ8" s="5">
        <v>0</v>
      </c>
      <c r="AR8" s="6">
        <v>0</v>
      </c>
      <c r="AS8" s="7">
        <v>5</v>
      </c>
      <c r="AT8" s="8">
        <v>0.48</v>
      </c>
      <c r="AU8" s="5">
        <v>7</v>
      </c>
      <c r="AV8" s="6">
        <v>0.67</v>
      </c>
      <c r="AW8" s="5">
        <v>0</v>
      </c>
      <c r="AX8" s="6">
        <v>0</v>
      </c>
      <c r="AY8" s="5">
        <v>12</v>
      </c>
      <c r="AZ8" s="6">
        <v>1.1499999999999999</v>
      </c>
      <c r="BA8" s="5">
        <v>0</v>
      </c>
      <c r="BB8" s="6">
        <v>0</v>
      </c>
      <c r="BC8" s="5">
        <v>0</v>
      </c>
      <c r="BD8" s="6">
        <v>0</v>
      </c>
      <c r="BE8" s="5">
        <v>48</v>
      </c>
      <c r="BF8" s="6">
        <v>1.93</v>
      </c>
      <c r="BG8" s="5">
        <v>3920</v>
      </c>
      <c r="BH8" s="6">
        <v>112.4439</v>
      </c>
      <c r="BI8" s="7">
        <v>3980</v>
      </c>
      <c r="BJ8" s="8">
        <v>115.5239</v>
      </c>
      <c r="BK8" s="7">
        <v>29909</v>
      </c>
      <c r="BL8" s="8">
        <v>911.38442800000007</v>
      </c>
      <c r="BM8" s="218">
        <f>Y8+AA8+AC8+AE8+AG8+AI8</f>
        <v>4964</v>
      </c>
      <c r="BN8" s="14">
        <f>Z8+AB8+AD8+AF8+AH8+AJ8</f>
        <v>235.12440000000001</v>
      </c>
      <c r="BO8" s="11" t="s">
        <v>38</v>
      </c>
      <c r="BP8" s="11"/>
      <c r="BQ8" s="11"/>
    </row>
    <row r="9" spans="1:69" x14ac:dyDescent="0.25">
      <c r="A9" s="3">
        <v>2</v>
      </c>
      <c r="B9" s="4" t="s">
        <v>39</v>
      </c>
      <c r="C9" s="36">
        <v>0</v>
      </c>
      <c r="D9" s="37">
        <v>0</v>
      </c>
      <c r="E9" s="38">
        <v>1990</v>
      </c>
      <c r="F9" s="39">
        <v>41.037799999999997</v>
      </c>
      <c r="G9" s="38">
        <v>458</v>
      </c>
      <c r="H9" s="39">
        <v>9.9700000000000006</v>
      </c>
      <c r="I9" s="38">
        <v>273</v>
      </c>
      <c r="J9" s="39">
        <v>9.3673999999999999</v>
      </c>
      <c r="K9" s="36">
        <v>2721</v>
      </c>
      <c r="L9" s="37">
        <v>60.3752</v>
      </c>
      <c r="M9" s="58">
        <v>636</v>
      </c>
      <c r="N9" s="59">
        <v>22.74</v>
      </c>
      <c r="O9" s="58">
        <v>0</v>
      </c>
      <c r="P9" s="59">
        <v>4.8899999999999997</v>
      </c>
      <c r="Q9" s="58">
        <v>0</v>
      </c>
      <c r="R9" s="59">
        <v>22.507038000000001</v>
      </c>
      <c r="S9" s="58">
        <v>11</v>
      </c>
      <c r="T9" s="59">
        <v>0.23</v>
      </c>
      <c r="U9" s="58">
        <v>3468</v>
      </c>
      <c r="V9" s="59">
        <v>97.179100000000005</v>
      </c>
      <c r="W9" s="60">
        <v>4115</v>
      </c>
      <c r="X9" s="61">
        <v>147.54613800000001</v>
      </c>
      <c r="Y9" s="76">
        <v>0</v>
      </c>
      <c r="Z9" s="77">
        <v>0</v>
      </c>
      <c r="AA9" s="90">
        <v>111</v>
      </c>
      <c r="AB9" s="91">
        <v>3.24</v>
      </c>
      <c r="AC9" s="104">
        <v>274</v>
      </c>
      <c r="AD9" s="105">
        <v>16.696200000000001</v>
      </c>
      <c r="AE9" s="118">
        <v>286</v>
      </c>
      <c r="AF9" s="119">
        <v>4.7300000000000004</v>
      </c>
      <c r="AG9" s="132">
        <v>56</v>
      </c>
      <c r="AH9" s="133">
        <v>0.499</v>
      </c>
      <c r="AI9" s="146">
        <v>511</v>
      </c>
      <c r="AJ9" s="147">
        <v>5.5789</v>
      </c>
      <c r="AK9" s="159">
        <v>8074</v>
      </c>
      <c r="AL9" s="159">
        <v>238.66543800000002</v>
      </c>
      <c r="AM9" s="5">
        <v>678</v>
      </c>
      <c r="AN9" s="6">
        <v>84.18</v>
      </c>
      <c r="AO9" s="6">
        <v>0</v>
      </c>
      <c r="AP9" s="6">
        <v>0</v>
      </c>
      <c r="AQ9" s="5">
        <v>0</v>
      </c>
      <c r="AR9" s="6">
        <v>0</v>
      </c>
      <c r="AS9" s="7">
        <v>0</v>
      </c>
      <c r="AT9" s="8">
        <v>0</v>
      </c>
      <c r="AU9" s="5">
        <v>0</v>
      </c>
      <c r="AV9" s="6">
        <v>0</v>
      </c>
      <c r="AW9" s="5">
        <v>0</v>
      </c>
      <c r="AX9" s="6">
        <v>0</v>
      </c>
      <c r="AY9" s="5">
        <v>0</v>
      </c>
      <c r="AZ9" s="6">
        <v>0</v>
      </c>
      <c r="BA9" s="5">
        <v>0</v>
      </c>
      <c r="BB9" s="6">
        <v>0</v>
      </c>
      <c r="BC9" s="5">
        <v>0</v>
      </c>
      <c r="BD9" s="6">
        <v>0</v>
      </c>
      <c r="BE9" s="5">
        <v>120</v>
      </c>
      <c r="BF9" s="6">
        <v>1.04</v>
      </c>
      <c r="BG9" s="5">
        <v>2446</v>
      </c>
      <c r="BH9" s="6">
        <v>71.711600000000004</v>
      </c>
      <c r="BI9" s="7">
        <v>2566</v>
      </c>
      <c r="BJ9" s="8">
        <v>72.751599999999996</v>
      </c>
      <c r="BK9" s="7">
        <v>10640</v>
      </c>
      <c r="BL9" s="8">
        <v>311.41703800000005</v>
      </c>
      <c r="BM9" s="218">
        <f t="shared" ref="BM9:BM60" si="0">Y9+AA9+AC9+AE9+AG9+AI9</f>
        <v>1238</v>
      </c>
      <c r="BN9" s="14">
        <f t="shared" ref="BN9:BN60" si="1">Z9+AB9+AD9+AF9+AH9+AJ9</f>
        <v>30.7441</v>
      </c>
      <c r="BO9" s="11" t="s">
        <v>39</v>
      </c>
      <c r="BP9" s="11"/>
      <c r="BQ9" s="11"/>
    </row>
    <row r="10" spans="1:69" x14ac:dyDescent="0.25">
      <c r="A10" s="3">
        <v>3</v>
      </c>
      <c r="B10" s="4" t="s">
        <v>40</v>
      </c>
      <c r="C10" s="36">
        <v>0</v>
      </c>
      <c r="D10" s="37">
        <v>0</v>
      </c>
      <c r="E10" s="38">
        <v>15270</v>
      </c>
      <c r="F10" s="39">
        <v>263.33530000000002</v>
      </c>
      <c r="G10" s="38">
        <v>1684</v>
      </c>
      <c r="H10" s="39">
        <v>31.868200000000002</v>
      </c>
      <c r="I10" s="38">
        <v>2367</v>
      </c>
      <c r="J10" s="39">
        <v>26.847000000000001</v>
      </c>
      <c r="K10" s="36">
        <v>19321</v>
      </c>
      <c r="L10" s="37">
        <v>322.0505</v>
      </c>
      <c r="M10" s="58">
        <v>2481</v>
      </c>
      <c r="N10" s="59">
        <v>82.680099999999996</v>
      </c>
      <c r="O10" s="58">
        <v>15</v>
      </c>
      <c r="P10" s="59">
        <v>6.8</v>
      </c>
      <c r="Q10" s="58">
        <v>0</v>
      </c>
      <c r="R10" s="59">
        <v>65.33</v>
      </c>
      <c r="S10" s="58">
        <v>27</v>
      </c>
      <c r="T10" s="59">
        <v>2.98</v>
      </c>
      <c r="U10" s="58">
        <v>9051</v>
      </c>
      <c r="V10" s="59">
        <v>231.59389999999999</v>
      </c>
      <c r="W10" s="60">
        <v>11574</v>
      </c>
      <c r="X10" s="61">
        <v>389.38399999999996</v>
      </c>
      <c r="Y10" s="76">
        <v>8</v>
      </c>
      <c r="Z10" s="77">
        <v>1</v>
      </c>
      <c r="AA10" s="90">
        <v>565</v>
      </c>
      <c r="AB10" s="91">
        <v>15.8521</v>
      </c>
      <c r="AC10" s="104">
        <v>926</v>
      </c>
      <c r="AD10" s="105">
        <v>49.701500000000003</v>
      </c>
      <c r="AE10" s="118">
        <v>1575</v>
      </c>
      <c r="AF10" s="119">
        <v>9.58</v>
      </c>
      <c r="AG10" s="132">
        <v>144</v>
      </c>
      <c r="AH10" s="133">
        <v>2.1126999999999998</v>
      </c>
      <c r="AI10" s="146">
        <v>2778</v>
      </c>
      <c r="AJ10" s="147">
        <v>33.49</v>
      </c>
      <c r="AK10" s="159">
        <v>36891</v>
      </c>
      <c r="AL10" s="159">
        <v>823.17079999999999</v>
      </c>
      <c r="AM10" s="5">
        <v>1530</v>
      </c>
      <c r="AN10" s="6">
        <v>568.26</v>
      </c>
      <c r="AO10" s="6">
        <v>0</v>
      </c>
      <c r="AP10" s="6">
        <v>0</v>
      </c>
      <c r="AQ10" s="5">
        <v>0</v>
      </c>
      <c r="AR10" s="6">
        <v>0</v>
      </c>
      <c r="AS10" s="7">
        <v>0</v>
      </c>
      <c r="AT10" s="8">
        <v>0</v>
      </c>
      <c r="AU10" s="5">
        <v>0</v>
      </c>
      <c r="AV10" s="6">
        <v>0</v>
      </c>
      <c r="AW10" s="5">
        <v>0</v>
      </c>
      <c r="AX10" s="6">
        <v>0</v>
      </c>
      <c r="AY10" s="5">
        <v>0</v>
      </c>
      <c r="AZ10" s="6">
        <v>0</v>
      </c>
      <c r="BA10" s="5">
        <v>0</v>
      </c>
      <c r="BB10" s="6">
        <v>0</v>
      </c>
      <c r="BC10" s="5">
        <v>0</v>
      </c>
      <c r="BD10" s="6">
        <v>0</v>
      </c>
      <c r="BE10" s="5">
        <v>133</v>
      </c>
      <c r="BF10" s="6">
        <v>1.76</v>
      </c>
      <c r="BG10" s="5">
        <v>59490</v>
      </c>
      <c r="BH10" s="6">
        <v>5325.3446000000004</v>
      </c>
      <c r="BI10" s="7">
        <v>59623</v>
      </c>
      <c r="BJ10" s="8">
        <v>5327.1045999999997</v>
      </c>
      <c r="BK10" s="7">
        <v>96514</v>
      </c>
      <c r="BL10" s="8">
        <v>6150.2753999999995</v>
      </c>
      <c r="BM10" s="218">
        <f t="shared" si="0"/>
        <v>5996</v>
      </c>
      <c r="BN10" s="14">
        <f t="shared" si="1"/>
        <v>111.7363</v>
      </c>
      <c r="BO10" s="11" t="s">
        <v>40</v>
      </c>
      <c r="BP10" s="11"/>
      <c r="BQ10" s="11"/>
    </row>
    <row r="11" spans="1:69" x14ac:dyDescent="0.25">
      <c r="A11" s="3">
        <v>4</v>
      </c>
      <c r="B11" s="4" t="s">
        <v>41</v>
      </c>
      <c r="C11" s="36">
        <v>0</v>
      </c>
      <c r="D11" s="37">
        <v>0</v>
      </c>
      <c r="E11" s="38">
        <v>13116</v>
      </c>
      <c r="F11" s="39">
        <v>193.3451</v>
      </c>
      <c r="G11" s="38">
        <v>3763</v>
      </c>
      <c r="H11" s="39">
        <v>39.2286</v>
      </c>
      <c r="I11" s="38">
        <v>1171</v>
      </c>
      <c r="J11" s="40">
        <v>25.8827</v>
      </c>
      <c r="K11" s="36">
        <v>18050</v>
      </c>
      <c r="L11" s="37">
        <v>258.45639999999997</v>
      </c>
      <c r="M11" s="58">
        <v>1339</v>
      </c>
      <c r="N11" s="59">
        <v>51.229100000000003</v>
      </c>
      <c r="O11" s="58">
        <v>21</v>
      </c>
      <c r="P11" s="59">
        <v>9.9499999999999993</v>
      </c>
      <c r="Q11" s="58">
        <v>0</v>
      </c>
      <c r="R11" s="59">
        <v>28.071755999999997</v>
      </c>
      <c r="S11" s="58">
        <v>20</v>
      </c>
      <c r="T11" s="59">
        <v>0.36</v>
      </c>
      <c r="U11" s="58">
        <v>3838</v>
      </c>
      <c r="V11" s="59">
        <v>94.415099999999995</v>
      </c>
      <c r="W11" s="60">
        <v>5218</v>
      </c>
      <c r="X11" s="61">
        <v>184.02595600000001</v>
      </c>
      <c r="Y11" s="76">
        <v>12</v>
      </c>
      <c r="Z11" s="77">
        <v>2.5</v>
      </c>
      <c r="AA11" s="90">
        <v>446</v>
      </c>
      <c r="AB11" s="91">
        <v>11.3614</v>
      </c>
      <c r="AC11" s="104">
        <v>829</v>
      </c>
      <c r="AD11" s="105">
        <v>48.194600000000001</v>
      </c>
      <c r="AE11" s="118">
        <v>839</v>
      </c>
      <c r="AF11" s="119">
        <v>8.4700000000000006</v>
      </c>
      <c r="AG11" s="132">
        <v>122</v>
      </c>
      <c r="AH11" s="133">
        <v>1.5812999999999999</v>
      </c>
      <c r="AI11" s="146">
        <v>1870</v>
      </c>
      <c r="AJ11" s="147">
        <v>18.89</v>
      </c>
      <c r="AK11" s="159">
        <v>27386</v>
      </c>
      <c r="AL11" s="159">
        <v>533.47965599999998</v>
      </c>
      <c r="AM11" s="5">
        <v>1141</v>
      </c>
      <c r="AN11" s="6">
        <v>26.54</v>
      </c>
      <c r="AO11" s="6">
        <v>0</v>
      </c>
      <c r="AP11" s="6">
        <v>0</v>
      </c>
      <c r="AQ11" s="5">
        <v>0</v>
      </c>
      <c r="AR11" s="6">
        <v>0</v>
      </c>
      <c r="AS11" s="7">
        <v>5</v>
      </c>
      <c r="AT11" s="8">
        <v>0.41</v>
      </c>
      <c r="AU11" s="5">
        <v>6</v>
      </c>
      <c r="AV11" s="6">
        <v>0.39</v>
      </c>
      <c r="AW11" s="5">
        <v>0</v>
      </c>
      <c r="AX11" s="6">
        <v>0</v>
      </c>
      <c r="AY11" s="5">
        <v>11</v>
      </c>
      <c r="AZ11" s="6">
        <v>0.8</v>
      </c>
      <c r="BA11" s="5">
        <v>0</v>
      </c>
      <c r="BB11" s="6">
        <v>0</v>
      </c>
      <c r="BC11" s="5">
        <v>0</v>
      </c>
      <c r="BD11" s="6">
        <v>0</v>
      </c>
      <c r="BE11" s="5">
        <v>132</v>
      </c>
      <c r="BF11" s="6">
        <v>1.62</v>
      </c>
      <c r="BG11" s="5">
        <v>5531</v>
      </c>
      <c r="BH11" s="6">
        <v>135.89410000000001</v>
      </c>
      <c r="BI11" s="7">
        <v>5674</v>
      </c>
      <c r="BJ11" s="8">
        <v>138.3141</v>
      </c>
      <c r="BK11" s="7">
        <v>33060</v>
      </c>
      <c r="BL11" s="8">
        <v>671.79375600000003</v>
      </c>
      <c r="BM11" s="218">
        <f t="shared" si="0"/>
        <v>4118</v>
      </c>
      <c r="BN11" s="14">
        <f t="shared" si="1"/>
        <v>90.997299999999996</v>
      </c>
      <c r="BO11" s="11" t="s">
        <v>41</v>
      </c>
      <c r="BP11" s="11"/>
      <c r="BQ11" s="11"/>
    </row>
    <row r="12" spans="1:69" x14ac:dyDescent="0.25">
      <c r="A12" s="3">
        <v>5</v>
      </c>
      <c r="B12" s="4" t="s">
        <v>42</v>
      </c>
      <c r="C12" s="36">
        <v>0</v>
      </c>
      <c r="D12" s="37">
        <v>0</v>
      </c>
      <c r="E12" s="38">
        <v>8493</v>
      </c>
      <c r="F12" s="39">
        <v>111.8533</v>
      </c>
      <c r="G12" s="38">
        <v>411</v>
      </c>
      <c r="H12" s="39">
        <v>10.5807</v>
      </c>
      <c r="I12" s="38">
        <v>483</v>
      </c>
      <c r="J12" s="39">
        <v>12.454499999999999</v>
      </c>
      <c r="K12" s="36">
        <v>9387</v>
      </c>
      <c r="L12" s="37">
        <v>134.88849999999999</v>
      </c>
      <c r="M12" s="58">
        <v>490</v>
      </c>
      <c r="N12" s="59">
        <v>20.051400000000001</v>
      </c>
      <c r="O12" s="58">
        <v>0</v>
      </c>
      <c r="P12" s="59">
        <v>5.73</v>
      </c>
      <c r="Q12" s="58">
        <v>0</v>
      </c>
      <c r="R12" s="59">
        <v>7.2497879999999997</v>
      </c>
      <c r="S12" s="58">
        <v>0</v>
      </c>
      <c r="T12" s="59">
        <v>0</v>
      </c>
      <c r="U12" s="58">
        <v>761</v>
      </c>
      <c r="V12" s="59">
        <v>14.495200000000001</v>
      </c>
      <c r="W12" s="60">
        <v>1251</v>
      </c>
      <c r="X12" s="61">
        <v>47.526387999999997</v>
      </c>
      <c r="Y12" s="76">
        <v>0</v>
      </c>
      <c r="Z12" s="77">
        <v>0</v>
      </c>
      <c r="AA12" s="90">
        <v>97</v>
      </c>
      <c r="AB12" s="91">
        <v>3.8862999999999999</v>
      </c>
      <c r="AC12" s="104">
        <v>218</v>
      </c>
      <c r="AD12" s="105">
        <v>15.7105</v>
      </c>
      <c r="AE12" s="118">
        <v>359</v>
      </c>
      <c r="AF12" s="119">
        <v>4.3581000000000003</v>
      </c>
      <c r="AG12" s="132">
        <v>9</v>
      </c>
      <c r="AH12" s="133">
        <v>0.2243</v>
      </c>
      <c r="AI12" s="146">
        <v>672</v>
      </c>
      <c r="AJ12" s="147">
        <v>7.9528999999999996</v>
      </c>
      <c r="AK12" s="159">
        <v>11993</v>
      </c>
      <c r="AL12" s="159">
        <v>214.546988</v>
      </c>
      <c r="AM12" s="5">
        <v>393</v>
      </c>
      <c r="AN12" s="6">
        <v>9.1999999999999993</v>
      </c>
      <c r="AO12" s="6">
        <v>0</v>
      </c>
      <c r="AP12" s="6">
        <v>0</v>
      </c>
      <c r="AQ12" s="5">
        <v>0</v>
      </c>
      <c r="AR12" s="6">
        <v>0</v>
      </c>
      <c r="AS12" s="7">
        <v>0</v>
      </c>
      <c r="AT12" s="8">
        <v>0</v>
      </c>
      <c r="AU12" s="5">
        <v>0</v>
      </c>
      <c r="AV12" s="6">
        <v>0</v>
      </c>
      <c r="AW12" s="5">
        <v>0</v>
      </c>
      <c r="AX12" s="6">
        <v>0</v>
      </c>
      <c r="AY12" s="5">
        <v>0</v>
      </c>
      <c r="AZ12" s="6">
        <v>0</v>
      </c>
      <c r="BA12" s="5">
        <v>0</v>
      </c>
      <c r="BB12" s="6">
        <v>0</v>
      </c>
      <c r="BC12" s="5">
        <v>0</v>
      </c>
      <c r="BD12" s="6">
        <v>0</v>
      </c>
      <c r="BE12" s="5">
        <v>0</v>
      </c>
      <c r="BF12" s="6">
        <v>0</v>
      </c>
      <c r="BG12" s="5">
        <v>681</v>
      </c>
      <c r="BH12" s="6">
        <v>12.139900000000001</v>
      </c>
      <c r="BI12" s="7">
        <v>681</v>
      </c>
      <c r="BJ12" s="8">
        <v>12.139900000000001</v>
      </c>
      <c r="BK12" s="7">
        <v>12674</v>
      </c>
      <c r="BL12" s="8">
        <v>226.68688800000001</v>
      </c>
      <c r="BM12" s="218">
        <f t="shared" si="0"/>
        <v>1355</v>
      </c>
      <c r="BN12" s="14">
        <f t="shared" si="1"/>
        <v>32.132099999999994</v>
      </c>
      <c r="BO12" s="11" t="s">
        <v>42</v>
      </c>
      <c r="BP12" s="11"/>
      <c r="BQ12" s="11"/>
    </row>
    <row r="13" spans="1:69" x14ac:dyDescent="0.25">
      <c r="A13" s="3">
        <v>6</v>
      </c>
      <c r="B13" s="4" t="s">
        <v>43</v>
      </c>
      <c r="C13" s="36">
        <v>0</v>
      </c>
      <c r="D13" s="37">
        <v>0</v>
      </c>
      <c r="E13" s="38">
        <v>14460</v>
      </c>
      <c r="F13" s="39">
        <v>157.6172</v>
      </c>
      <c r="G13" s="38">
        <v>2200</v>
      </c>
      <c r="H13" s="39">
        <v>28.346399999999999</v>
      </c>
      <c r="I13" s="38">
        <v>1552</v>
      </c>
      <c r="J13" s="39">
        <v>40.242600000000003</v>
      </c>
      <c r="K13" s="36">
        <v>18212</v>
      </c>
      <c r="L13" s="37">
        <v>226.2062</v>
      </c>
      <c r="M13" s="58">
        <v>1504</v>
      </c>
      <c r="N13" s="59">
        <v>53.073799999999999</v>
      </c>
      <c r="O13" s="58">
        <v>17</v>
      </c>
      <c r="P13" s="59">
        <v>4.8099999999999996</v>
      </c>
      <c r="Q13" s="58">
        <v>0</v>
      </c>
      <c r="R13" s="59">
        <v>19.914840000000002</v>
      </c>
      <c r="S13" s="58">
        <v>14</v>
      </c>
      <c r="T13" s="59">
        <v>0.26</v>
      </c>
      <c r="U13" s="58">
        <v>2131</v>
      </c>
      <c r="V13" s="59">
        <v>52.494199999999999</v>
      </c>
      <c r="W13" s="60">
        <v>3666</v>
      </c>
      <c r="X13" s="61">
        <v>130.55284</v>
      </c>
      <c r="Y13" s="76">
        <v>18</v>
      </c>
      <c r="Z13" s="77">
        <v>92.45</v>
      </c>
      <c r="AA13" s="90">
        <v>357</v>
      </c>
      <c r="AB13" s="91">
        <v>7.9561999999999999</v>
      </c>
      <c r="AC13" s="104">
        <v>960</v>
      </c>
      <c r="AD13" s="105">
        <v>38.685499999999998</v>
      </c>
      <c r="AE13" s="118">
        <v>1074</v>
      </c>
      <c r="AF13" s="119">
        <v>6.34</v>
      </c>
      <c r="AG13" s="132">
        <v>109</v>
      </c>
      <c r="AH13" s="133">
        <v>1.1127</v>
      </c>
      <c r="AI13" s="146">
        <v>1700</v>
      </c>
      <c r="AJ13" s="147">
        <v>14.04</v>
      </c>
      <c r="AK13" s="159">
        <v>26096</v>
      </c>
      <c r="AL13" s="159">
        <v>517.34343999999999</v>
      </c>
      <c r="AM13" s="5">
        <v>1074</v>
      </c>
      <c r="AN13" s="6">
        <v>24.73</v>
      </c>
      <c r="AO13" s="6">
        <v>0</v>
      </c>
      <c r="AP13" s="6">
        <v>0</v>
      </c>
      <c r="AQ13" s="5">
        <v>0</v>
      </c>
      <c r="AR13" s="6">
        <v>0</v>
      </c>
      <c r="AS13" s="7">
        <v>0</v>
      </c>
      <c r="AT13" s="8">
        <v>0</v>
      </c>
      <c r="AU13" s="5">
        <v>0</v>
      </c>
      <c r="AV13" s="6">
        <v>0</v>
      </c>
      <c r="AW13" s="5">
        <v>0</v>
      </c>
      <c r="AX13" s="6">
        <v>0</v>
      </c>
      <c r="AY13" s="5">
        <v>0</v>
      </c>
      <c r="AZ13" s="6">
        <v>0</v>
      </c>
      <c r="BA13" s="5">
        <v>0</v>
      </c>
      <c r="BB13" s="6">
        <v>0</v>
      </c>
      <c r="BC13" s="5">
        <v>0</v>
      </c>
      <c r="BD13" s="6">
        <v>0</v>
      </c>
      <c r="BE13" s="5">
        <v>129</v>
      </c>
      <c r="BF13" s="6">
        <v>1.29</v>
      </c>
      <c r="BG13" s="5">
        <v>3252</v>
      </c>
      <c r="BH13" s="6">
        <v>98.749700000000004</v>
      </c>
      <c r="BI13" s="7">
        <v>3381</v>
      </c>
      <c r="BJ13" s="8">
        <v>100.0397</v>
      </c>
      <c r="BK13" s="7">
        <v>29477</v>
      </c>
      <c r="BL13" s="8">
        <v>617.38314000000003</v>
      </c>
      <c r="BM13" s="218">
        <f t="shared" si="0"/>
        <v>4218</v>
      </c>
      <c r="BN13" s="14">
        <f t="shared" si="1"/>
        <v>160.58439999999999</v>
      </c>
      <c r="BO13" s="11" t="s">
        <v>43</v>
      </c>
      <c r="BP13" s="11"/>
      <c r="BQ13" s="11"/>
    </row>
    <row r="14" spans="1:69" x14ac:dyDescent="0.25">
      <c r="A14" s="3">
        <v>7</v>
      </c>
      <c r="B14" s="4" t="s">
        <v>44</v>
      </c>
      <c r="C14" s="36">
        <v>0</v>
      </c>
      <c r="D14" s="37">
        <v>0</v>
      </c>
      <c r="E14" s="38">
        <v>20863</v>
      </c>
      <c r="F14" s="39">
        <v>390.45870000000002</v>
      </c>
      <c r="G14" s="38">
        <v>6126</v>
      </c>
      <c r="H14" s="39">
        <v>61.062399999999997</v>
      </c>
      <c r="I14" s="38">
        <v>2858</v>
      </c>
      <c r="J14" s="39">
        <v>55.3827</v>
      </c>
      <c r="K14" s="36">
        <v>29847</v>
      </c>
      <c r="L14" s="37">
        <v>506.90379999999999</v>
      </c>
      <c r="M14" s="58">
        <v>2557</v>
      </c>
      <c r="N14" s="59">
        <v>85.876300000000001</v>
      </c>
      <c r="O14" s="58">
        <v>21</v>
      </c>
      <c r="P14" s="59">
        <v>22.59</v>
      </c>
      <c r="Q14" s="58">
        <v>0</v>
      </c>
      <c r="R14" s="59">
        <v>44.161667999999999</v>
      </c>
      <c r="S14" s="58">
        <v>312</v>
      </c>
      <c r="T14" s="59">
        <v>8.92</v>
      </c>
      <c r="U14" s="58">
        <v>5011</v>
      </c>
      <c r="V14" s="59">
        <v>127.9563</v>
      </c>
      <c r="W14" s="60">
        <v>7901</v>
      </c>
      <c r="X14" s="61">
        <v>289.50426800000002</v>
      </c>
      <c r="Y14" s="76">
        <v>4</v>
      </c>
      <c r="Z14" s="77">
        <v>1</v>
      </c>
      <c r="AA14" s="90">
        <v>705</v>
      </c>
      <c r="AB14" s="91">
        <v>17.7072</v>
      </c>
      <c r="AC14" s="104">
        <v>1399</v>
      </c>
      <c r="AD14" s="105">
        <v>108.63</v>
      </c>
      <c r="AE14" s="118">
        <v>882</v>
      </c>
      <c r="AF14" s="119">
        <v>12.13</v>
      </c>
      <c r="AG14" s="132">
        <v>106</v>
      </c>
      <c r="AH14" s="133">
        <v>3.3227000000000002</v>
      </c>
      <c r="AI14" s="146">
        <v>3724</v>
      </c>
      <c r="AJ14" s="147">
        <v>22.41</v>
      </c>
      <c r="AK14" s="159">
        <v>44568</v>
      </c>
      <c r="AL14" s="159">
        <v>961.60796800000003</v>
      </c>
      <c r="AM14" s="5">
        <v>1576</v>
      </c>
      <c r="AN14" s="6">
        <v>40</v>
      </c>
      <c r="AO14" s="6">
        <v>0</v>
      </c>
      <c r="AP14" s="6">
        <v>0</v>
      </c>
      <c r="AQ14" s="5">
        <v>0</v>
      </c>
      <c r="AR14" s="6">
        <v>0</v>
      </c>
      <c r="AS14" s="7">
        <v>5</v>
      </c>
      <c r="AT14" s="8">
        <v>0.41</v>
      </c>
      <c r="AU14" s="5">
        <v>6</v>
      </c>
      <c r="AV14" s="6">
        <v>0.39</v>
      </c>
      <c r="AW14" s="5">
        <v>0</v>
      </c>
      <c r="AX14" s="6">
        <v>0</v>
      </c>
      <c r="AY14" s="5">
        <v>11</v>
      </c>
      <c r="AZ14" s="6">
        <v>0.8</v>
      </c>
      <c r="BA14" s="5">
        <v>0</v>
      </c>
      <c r="BB14" s="6">
        <v>0</v>
      </c>
      <c r="BC14" s="5">
        <v>0</v>
      </c>
      <c r="BD14" s="6">
        <v>0</v>
      </c>
      <c r="BE14" s="5">
        <v>12</v>
      </c>
      <c r="BF14" s="6">
        <v>4.6399999999999997</v>
      </c>
      <c r="BG14" s="5">
        <v>65820</v>
      </c>
      <c r="BH14" s="6">
        <v>2073.7271000000001</v>
      </c>
      <c r="BI14" s="7">
        <v>65843</v>
      </c>
      <c r="BJ14" s="8">
        <v>2079.1671000000001</v>
      </c>
      <c r="BK14" s="7">
        <v>110411</v>
      </c>
      <c r="BL14" s="8">
        <v>3040.7750679999999</v>
      </c>
      <c r="BM14" s="218">
        <f t="shared" si="0"/>
        <v>6820</v>
      </c>
      <c r="BN14" s="14">
        <f t="shared" si="1"/>
        <v>165.19989999999999</v>
      </c>
      <c r="BO14" s="11" t="s">
        <v>44</v>
      </c>
      <c r="BP14" s="11"/>
      <c r="BQ14" s="11"/>
    </row>
    <row r="15" spans="1:69" x14ac:dyDescent="0.25">
      <c r="A15" s="3">
        <v>8</v>
      </c>
      <c r="B15" s="4" t="s">
        <v>45</v>
      </c>
      <c r="C15" s="36">
        <v>0</v>
      </c>
      <c r="D15" s="37">
        <v>0</v>
      </c>
      <c r="E15" s="38">
        <v>5329</v>
      </c>
      <c r="F15" s="39">
        <v>82.011399999999995</v>
      </c>
      <c r="G15" s="38">
        <v>2363</v>
      </c>
      <c r="H15" s="39">
        <v>11.9854</v>
      </c>
      <c r="I15" s="38">
        <v>1009</v>
      </c>
      <c r="J15" s="39">
        <v>18.563300000000002</v>
      </c>
      <c r="K15" s="36">
        <v>8701</v>
      </c>
      <c r="L15" s="37">
        <v>112.56010000000001</v>
      </c>
      <c r="M15" s="58">
        <v>429</v>
      </c>
      <c r="N15" s="59">
        <v>16.0319</v>
      </c>
      <c r="O15" s="58">
        <v>0</v>
      </c>
      <c r="P15" s="59">
        <v>3.1</v>
      </c>
      <c r="Q15" s="58">
        <v>0</v>
      </c>
      <c r="R15" s="59">
        <v>7.4599200000000003</v>
      </c>
      <c r="S15" s="58">
        <v>0</v>
      </c>
      <c r="T15" s="59">
        <v>0.2</v>
      </c>
      <c r="U15" s="58">
        <v>1072</v>
      </c>
      <c r="V15" s="59">
        <v>22.112100000000002</v>
      </c>
      <c r="W15" s="60">
        <v>1501</v>
      </c>
      <c r="X15" s="61">
        <v>48.903919999999999</v>
      </c>
      <c r="Y15" s="76">
        <v>0</v>
      </c>
      <c r="Z15" s="77">
        <v>0</v>
      </c>
      <c r="AA15" s="90">
        <v>270</v>
      </c>
      <c r="AB15" s="91">
        <v>4.8620999999999999</v>
      </c>
      <c r="AC15" s="104">
        <v>639</v>
      </c>
      <c r="AD15" s="105">
        <v>27.2453</v>
      </c>
      <c r="AE15" s="118">
        <v>426</v>
      </c>
      <c r="AF15" s="119">
        <v>6.6125999999999996</v>
      </c>
      <c r="AG15" s="132">
        <v>99</v>
      </c>
      <c r="AH15" s="133">
        <v>1.1813</v>
      </c>
      <c r="AI15" s="146">
        <v>1113</v>
      </c>
      <c r="AJ15" s="147">
        <v>9.6370000000000005</v>
      </c>
      <c r="AK15" s="159">
        <v>12749</v>
      </c>
      <c r="AL15" s="159">
        <v>211.00231999999997</v>
      </c>
      <c r="AM15" s="5">
        <v>275</v>
      </c>
      <c r="AN15" s="6">
        <v>8.52</v>
      </c>
      <c r="AO15" s="6">
        <v>0</v>
      </c>
      <c r="AP15" s="6">
        <v>0</v>
      </c>
      <c r="AQ15" s="5">
        <v>0</v>
      </c>
      <c r="AR15" s="6">
        <v>0</v>
      </c>
      <c r="AS15" s="7">
        <v>0</v>
      </c>
      <c r="AT15" s="8">
        <v>0</v>
      </c>
      <c r="AU15" s="5">
        <v>0</v>
      </c>
      <c r="AV15" s="6">
        <v>0</v>
      </c>
      <c r="AW15" s="5">
        <v>0</v>
      </c>
      <c r="AX15" s="6">
        <v>0</v>
      </c>
      <c r="AY15" s="5">
        <v>0</v>
      </c>
      <c r="AZ15" s="6">
        <v>0</v>
      </c>
      <c r="BA15" s="5">
        <v>0</v>
      </c>
      <c r="BB15" s="6">
        <v>0</v>
      </c>
      <c r="BC15" s="5">
        <v>0</v>
      </c>
      <c r="BD15" s="6">
        <v>0</v>
      </c>
      <c r="BE15" s="5">
        <v>0</v>
      </c>
      <c r="BF15" s="6">
        <v>0.1</v>
      </c>
      <c r="BG15" s="5">
        <v>1145</v>
      </c>
      <c r="BH15" s="6">
        <v>28.0168</v>
      </c>
      <c r="BI15" s="7">
        <v>1145</v>
      </c>
      <c r="BJ15" s="8">
        <v>28.116800000000001</v>
      </c>
      <c r="BK15" s="7">
        <v>13894</v>
      </c>
      <c r="BL15" s="8">
        <v>239.11911999999998</v>
      </c>
      <c r="BM15" s="218">
        <f t="shared" si="0"/>
        <v>2547</v>
      </c>
      <c r="BN15" s="14">
        <f t="shared" si="1"/>
        <v>49.5383</v>
      </c>
      <c r="BO15" s="11" t="s">
        <v>45</v>
      </c>
      <c r="BP15" s="11"/>
      <c r="BQ15" s="11"/>
    </row>
    <row r="16" spans="1:69" x14ac:dyDescent="0.25">
      <c r="A16" s="3">
        <v>9</v>
      </c>
      <c r="B16" s="4" t="s">
        <v>46</v>
      </c>
      <c r="C16" s="36">
        <v>0</v>
      </c>
      <c r="D16" s="37">
        <v>0</v>
      </c>
      <c r="E16" s="38">
        <v>35934</v>
      </c>
      <c r="F16" s="39">
        <v>419.46440000000001</v>
      </c>
      <c r="G16" s="38">
        <v>4080</v>
      </c>
      <c r="H16" s="39">
        <v>67.4559</v>
      </c>
      <c r="I16" s="38">
        <v>3337</v>
      </c>
      <c r="J16" s="39">
        <v>58.445999999999998</v>
      </c>
      <c r="K16" s="36">
        <v>43351</v>
      </c>
      <c r="L16" s="37">
        <v>545.36630000000002</v>
      </c>
      <c r="M16" s="58">
        <v>3405</v>
      </c>
      <c r="N16" s="59">
        <v>100.9689</v>
      </c>
      <c r="O16" s="58">
        <v>17</v>
      </c>
      <c r="P16" s="59">
        <v>4.8099999999999996</v>
      </c>
      <c r="Q16" s="58">
        <v>0</v>
      </c>
      <c r="R16" s="59">
        <v>65.069999999999993</v>
      </c>
      <c r="S16" s="58">
        <v>44</v>
      </c>
      <c r="T16" s="59">
        <v>1.44</v>
      </c>
      <c r="U16" s="58">
        <v>6232</v>
      </c>
      <c r="V16" s="59">
        <v>170.92590000000001</v>
      </c>
      <c r="W16" s="60">
        <v>9698</v>
      </c>
      <c r="X16" s="61">
        <v>343.21480000000003</v>
      </c>
      <c r="Y16" s="76">
        <v>4</v>
      </c>
      <c r="Z16" s="77">
        <v>1.5</v>
      </c>
      <c r="AA16" s="90">
        <v>1546</v>
      </c>
      <c r="AB16" s="91">
        <v>20.69</v>
      </c>
      <c r="AC16" s="104">
        <v>2077</v>
      </c>
      <c r="AD16" s="105">
        <v>137.58000000000001</v>
      </c>
      <c r="AE16" s="118">
        <v>1899</v>
      </c>
      <c r="AF16" s="119">
        <v>12.63</v>
      </c>
      <c r="AG16" s="132">
        <v>335</v>
      </c>
      <c r="AH16" s="133">
        <v>2.9180000000000001</v>
      </c>
      <c r="AI16" s="146">
        <v>9333</v>
      </c>
      <c r="AJ16" s="147">
        <v>42.65</v>
      </c>
      <c r="AK16" s="159">
        <v>68243</v>
      </c>
      <c r="AL16" s="159">
        <v>1106.5491000000002</v>
      </c>
      <c r="AM16" s="5">
        <v>3456</v>
      </c>
      <c r="AN16" s="6">
        <v>93.44</v>
      </c>
      <c r="AO16" s="6">
        <v>0</v>
      </c>
      <c r="AP16" s="6">
        <v>0</v>
      </c>
      <c r="AQ16" s="5">
        <v>0</v>
      </c>
      <c r="AR16" s="6">
        <v>0</v>
      </c>
      <c r="AS16" s="7">
        <v>0</v>
      </c>
      <c r="AT16" s="8">
        <v>0</v>
      </c>
      <c r="AU16" s="5">
        <v>0</v>
      </c>
      <c r="AV16" s="6">
        <v>0</v>
      </c>
      <c r="AW16" s="5">
        <v>0</v>
      </c>
      <c r="AX16" s="6">
        <v>0</v>
      </c>
      <c r="AY16" s="5">
        <v>0</v>
      </c>
      <c r="AZ16" s="6">
        <v>0</v>
      </c>
      <c r="BA16" s="5">
        <v>0</v>
      </c>
      <c r="BB16" s="6">
        <v>0</v>
      </c>
      <c r="BC16" s="5">
        <v>0</v>
      </c>
      <c r="BD16" s="6">
        <v>0</v>
      </c>
      <c r="BE16" s="5">
        <v>665</v>
      </c>
      <c r="BF16" s="6">
        <v>6.82</v>
      </c>
      <c r="BG16" s="5">
        <v>30033</v>
      </c>
      <c r="BH16" s="6">
        <v>979.86099999999999</v>
      </c>
      <c r="BI16" s="7">
        <v>30698</v>
      </c>
      <c r="BJ16" s="8">
        <v>986.68100000000004</v>
      </c>
      <c r="BK16" s="7">
        <v>98941</v>
      </c>
      <c r="BL16" s="8">
        <v>2093.2301000000002</v>
      </c>
      <c r="BM16" s="218">
        <f t="shared" si="0"/>
        <v>15194</v>
      </c>
      <c r="BN16" s="14">
        <f t="shared" si="1"/>
        <v>217.96800000000002</v>
      </c>
      <c r="BO16" s="11" t="s">
        <v>46</v>
      </c>
      <c r="BP16" s="11"/>
      <c r="BQ16" s="11"/>
    </row>
    <row r="17" spans="1:69" x14ac:dyDescent="0.25">
      <c r="A17" s="3">
        <v>10</v>
      </c>
      <c r="B17" s="4" t="s">
        <v>47</v>
      </c>
      <c r="C17" s="36">
        <v>0</v>
      </c>
      <c r="D17" s="37">
        <v>0</v>
      </c>
      <c r="E17" s="38">
        <v>9833</v>
      </c>
      <c r="F17" s="39">
        <v>113.82559999999999</v>
      </c>
      <c r="G17" s="38">
        <v>3260</v>
      </c>
      <c r="H17" s="39">
        <v>19.57</v>
      </c>
      <c r="I17" s="38">
        <v>1148</v>
      </c>
      <c r="J17" s="39">
        <v>22.88</v>
      </c>
      <c r="K17" s="36">
        <v>14241</v>
      </c>
      <c r="L17" s="37">
        <v>156.2756</v>
      </c>
      <c r="M17" s="58">
        <v>1131</v>
      </c>
      <c r="N17" s="59">
        <v>36.880000000000003</v>
      </c>
      <c r="O17" s="58">
        <v>17</v>
      </c>
      <c r="P17" s="59">
        <v>4.8099999999999996</v>
      </c>
      <c r="Q17" s="58">
        <v>0</v>
      </c>
      <c r="R17" s="59">
        <v>13.697334</v>
      </c>
      <c r="S17" s="58">
        <v>19</v>
      </c>
      <c r="T17" s="59">
        <v>0.3</v>
      </c>
      <c r="U17" s="58">
        <v>4096</v>
      </c>
      <c r="V17" s="59">
        <v>34.106299999999997</v>
      </c>
      <c r="W17" s="60">
        <v>5263</v>
      </c>
      <c r="X17" s="61">
        <v>89.793633999999997</v>
      </c>
      <c r="Y17" s="76">
        <v>0</v>
      </c>
      <c r="Z17" s="77">
        <v>0</v>
      </c>
      <c r="AA17" s="90">
        <v>356</v>
      </c>
      <c r="AB17" s="91">
        <v>6.7370000000000001</v>
      </c>
      <c r="AC17" s="104">
        <v>483</v>
      </c>
      <c r="AD17" s="105">
        <v>18.820699999999999</v>
      </c>
      <c r="AE17" s="118">
        <v>330</v>
      </c>
      <c r="AF17" s="119">
        <v>5.01</v>
      </c>
      <c r="AG17" s="132">
        <v>122</v>
      </c>
      <c r="AH17" s="133">
        <v>1.105</v>
      </c>
      <c r="AI17" s="146">
        <v>1024</v>
      </c>
      <c r="AJ17" s="147">
        <v>13.35</v>
      </c>
      <c r="AK17" s="159">
        <v>21819</v>
      </c>
      <c r="AL17" s="159">
        <v>291.09193400000004</v>
      </c>
      <c r="AM17" s="5">
        <v>1276</v>
      </c>
      <c r="AN17" s="6">
        <v>21.96</v>
      </c>
      <c r="AO17" s="6">
        <v>0</v>
      </c>
      <c r="AP17" s="6">
        <v>0</v>
      </c>
      <c r="AQ17" s="5">
        <v>0</v>
      </c>
      <c r="AR17" s="6">
        <v>0</v>
      </c>
      <c r="AS17" s="7">
        <v>0</v>
      </c>
      <c r="AT17" s="8">
        <v>0</v>
      </c>
      <c r="AU17" s="5">
        <v>0</v>
      </c>
      <c r="AV17" s="6">
        <v>0</v>
      </c>
      <c r="AW17" s="5">
        <v>0</v>
      </c>
      <c r="AX17" s="6">
        <v>0</v>
      </c>
      <c r="AY17" s="5">
        <v>0</v>
      </c>
      <c r="AZ17" s="6">
        <v>0</v>
      </c>
      <c r="BA17" s="5">
        <v>0</v>
      </c>
      <c r="BB17" s="6">
        <v>0</v>
      </c>
      <c r="BC17" s="5">
        <v>0</v>
      </c>
      <c r="BD17" s="6">
        <v>0.01</v>
      </c>
      <c r="BE17" s="5">
        <v>249</v>
      </c>
      <c r="BF17" s="6">
        <v>2.4300000000000002</v>
      </c>
      <c r="BG17" s="5">
        <v>1639</v>
      </c>
      <c r="BH17" s="6">
        <v>38.783299999999997</v>
      </c>
      <c r="BI17" s="7">
        <v>1888</v>
      </c>
      <c r="BJ17" s="8">
        <v>41.223300000000002</v>
      </c>
      <c r="BK17" s="7">
        <v>23707</v>
      </c>
      <c r="BL17" s="8">
        <v>332.31523400000003</v>
      </c>
      <c r="BM17" s="218">
        <f t="shared" si="0"/>
        <v>2315</v>
      </c>
      <c r="BN17" s="14">
        <f t="shared" si="1"/>
        <v>45.022699999999993</v>
      </c>
      <c r="BO17" s="11" t="s">
        <v>47</v>
      </c>
      <c r="BP17" s="11"/>
      <c r="BQ17" s="11"/>
    </row>
    <row r="18" spans="1:69" x14ac:dyDescent="0.25">
      <c r="A18" s="3">
        <v>11</v>
      </c>
      <c r="B18" s="4" t="s">
        <v>48</v>
      </c>
      <c r="C18" s="36">
        <v>0</v>
      </c>
      <c r="D18" s="37">
        <v>0</v>
      </c>
      <c r="E18" s="38">
        <v>1763</v>
      </c>
      <c r="F18" s="39">
        <v>23.658899999999999</v>
      </c>
      <c r="G18" s="38">
        <v>431</v>
      </c>
      <c r="H18" s="39">
        <v>5.82</v>
      </c>
      <c r="I18" s="38">
        <v>369</v>
      </c>
      <c r="J18" s="39">
        <v>7.13</v>
      </c>
      <c r="K18" s="36">
        <v>2563</v>
      </c>
      <c r="L18" s="37">
        <v>36.608899999999998</v>
      </c>
      <c r="M18" s="58">
        <v>196</v>
      </c>
      <c r="N18" s="59">
        <v>7.14</v>
      </c>
      <c r="O18" s="58">
        <v>0</v>
      </c>
      <c r="P18" s="59">
        <v>0</v>
      </c>
      <c r="Q18" s="58">
        <v>0</v>
      </c>
      <c r="R18" s="59">
        <v>10.981278</v>
      </c>
      <c r="S18" s="58">
        <v>0</v>
      </c>
      <c r="T18" s="59">
        <v>0</v>
      </c>
      <c r="U18" s="58">
        <v>1988</v>
      </c>
      <c r="V18" s="59">
        <v>53.867100000000001</v>
      </c>
      <c r="W18" s="60">
        <v>2184</v>
      </c>
      <c r="X18" s="61">
        <v>71.988377999999997</v>
      </c>
      <c r="Y18" s="76">
        <v>0</v>
      </c>
      <c r="Z18" s="77">
        <v>0</v>
      </c>
      <c r="AA18" s="90">
        <v>91</v>
      </c>
      <c r="AB18" s="91">
        <v>1.5458000000000001</v>
      </c>
      <c r="AC18" s="104">
        <v>169</v>
      </c>
      <c r="AD18" s="105">
        <v>6.4127000000000001</v>
      </c>
      <c r="AE18" s="118">
        <v>71</v>
      </c>
      <c r="AF18" s="119">
        <v>1.05</v>
      </c>
      <c r="AG18" s="132">
        <v>9</v>
      </c>
      <c r="AH18" s="133">
        <v>1.4E-2</v>
      </c>
      <c r="AI18" s="146">
        <v>540</v>
      </c>
      <c r="AJ18" s="147">
        <v>5.6548999999999996</v>
      </c>
      <c r="AK18" s="159">
        <v>5627</v>
      </c>
      <c r="AL18" s="159">
        <v>123.27467799999998</v>
      </c>
      <c r="AM18" s="5">
        <v>97</v>
      </c>
      <c r="AN18" s="6">
        <v>2.2999999999999998</v>
      </c>
      <c r="AO18" s="6">
        <v>0</v>
      </c>
      <c r="AP18" s="6">
        <v>0</v>
      </c>
      <c r="AQ18" s="5">
        <v>0</v>
      </c>
      <c r="AR18" s="6">
        <v>0</v>
      </c>
      <c r="AS18" s="7">
        <v>0</v>
      </c>
      <c r="AT18" s="8">
        <v>0</v>
      </c>
      <c r="AU18" s="5">
        <v>0</v>
      </c>
      <c r="AV18" s="6">
        <v>0</v>
      </c>
      <c r="AW18" s="5">
        <v>0</v>
      </c>
      <c r="AX18" s="6">
        <v>0</v>
      </c>
      <c r="AY18" s="5">
        <v>0</v>
      </c>
      <c r="AZ18" s="6">
        <v>0</v>
      </c>
      <c r="BA18" s="5">
        <v>0</v>
      </c>
      <c r="BB18" s="6">
        <v>0</v>
      </c>
      <c r="BC18" s="5">
        <v>0</v>
      </c>
      <c r="BD18" s="6">
        <v>0</v>
      </c>
      <c r="BE18" s="5">
        <v>0</v>
      </c>
      <c r="BF18" s="6">
        <v>0</v>
      </c>
      <c r="BG18" s="5">
        <v>2013</v>
      </c>
      <c r="BH18" s="6">
        <v>65.761700000000005</v>
      </c>
      <c r="BI18" s="7">
        <v>2013</v>
      </c>
      <c r="BJ18" s="8">
        <v>65.761700000000005</v>
      </c>
      <c r="BK18" s="7">
        <v>7640</v>
      </c>
      <c r="BL18" s="8">
        <v>189.03637799999998</v>
      </c>
      <c r="BM18" s="218">
        <f t="shared" si="0"/>
        <v>880</v>
      </c>
      <c r="BN18" s="14">
        <f t="shared" si="1"/>
        <v>14.677399999999999</v>
      </c>
      <c r="BO18" s="11" t="s">
        <v>48</v>
      </c>
      <c r="BP18" s="11"/>
      <c r="BQ18" s="11"/>
    </row>
    <row r="19" spans="1:69" x14ac:dyDescent="0.25">
      <c r="A19" s="3">
        <v>12</v>
      </c>
      <c r="B19" s="4" t="s">
        <v>49</v>
      </c>
      <c r="C19" s="36">
        <v>0</v>
      </c>
      <c r="D19" s="37">
        <v>0</v>
      </c>
      <c r="E19" s="38">
        <v>4483</v>
      </c>
      <c r="F19" s="39">
        <v>61.53</v>
      </c>
      <c r="G19" s="38">
        <v>1154</v>
      </c>
      <c r="H19" s="39">
        <v>18.6982</v>
      </c>
      <c r="I19" s="38">
        <v>721</v>
      </c>
      <c r="J19" s="39">
        <v>15.651400000000001</v>
      </c>
      <c r="K19" s="36">
        <v>6358</v>
      </c>
      <c r="L19" s="37">
        <v>95.879599999999996</v>
      </c>
      <c r="M19" s="58">
        <v>683</v>
      </c>
      <c r="N19" s="59">
        <v>22.951599999999999</v>
      </c>
      <c r="O19" s="58">
        <v>17</v>
      </c>
      <c r="P19" s="59">
        <v>6.36</v>
      </c>
      <c r="Q19" s="58">
        <v>0</v>
      </c>
      <c r="R19" s="59">
        <v>12.790907999999998</v>
      </c>
      <c r="S19" s="58">
        <v>82</v>
      </c>
      <c r="T19" s="59">
        <v>1.44</v>
      </c>
      <c r="U19" s="58">
        <v>1797</v>
      </c>
      <c r="V19" s="59">
        <v>40.308999999999997</v>
      </c>
      <c r="W19" s="60">
        <v>2579</v>
      </c>
      <c r="X19" s="61">
        <v>83.851507999999995</v>
      </c>
      <c r="Y19" s="76">
        <v>0</v>
      </c>
      <c r="Z19" s="77">
        <v>0</v>
      </c>
      <c r="AA19" s="90">
        <v>269</v>
      </c>
      <c r="AB19" s="91">
        <v>4.9486999999999997</v>
      </c>
      <c r="AC19" s="104">
        <v>461</v>
      </c>
      <c r="AD19" s="105">
        <v>16.379200000000001</v>
      </c>
      <c r="AE19" s="118">
        <v>678</v>
      </c>
      <c r="AF19" s="119">
        <v>9.9746000000000006</v>
      </c>
      <c r="AG19" s="132">
        <v>63</v>
      </c>
      <c r="AH19" s="133">
        <v>0.73240000000000005</v>
      </c>
      <c r="AI19" s="146">
        <v>1602</v>
      </c>
      <c r="AJ19" s="147">
        <v>14.8306</v>
      </c>
      <c r="AK19" s="159">
        <v>12010</v>
      </c>
      <c r="AL19" s="159">
        <v>226.59660800000003</v>
      </c>
      <c r="AM19" s="5">
        <v>681</v>
      </c>
      <c r="AN19" s="6">
        <v>10.97</v>
      </c>
      <c r="AO19" s="6">
        <v>0</v>
      </c>
      <c r="AP19" s="6">
        <v>0</v>
      </c>
      <c r="AQ19" s="5">
        <v>0</v>
      </c>
      <c r="AR19" s="6">
        <v>0</v>
      </c>
      <c r="AS19" s="7">
        <v>0</v>
      </c>
      <c r="AT19" s="8">
        <v>0</v>
      </c>
      <c r="AU19" s="5">
        <v>0</v>
      </c>
      <c r="AV19" s="6">
        <v>0</v>
      </c>
      <c r="AW19" s="5">
        <v>0</v>
      </c>
      <c r="AX19" s="6">
        <v>0</v>
      </c>
      <c r="AY19" s="5">
        <v>0</v>
      </c>
      <c r="AZ19" s="6">
        <v>0</v>
      </c>
      <c r="BA19" s="5">
        <v>0</v>
      </c>
      <c r="BB19" s="6">
        <v>0</v>
      </c>
      <c r="BC19" s="5">
        <v>0</v>
      </c>
      <c r="BD19" s="6">
        <v>0</v>
      </c>
      <c r="BE19" s="5">
        <v>145</v>
      </c>
      <c r="BF19" s="6">
        <v>1.66</v>
      </c>
      <c r="BG19" s="5">
        <v>2599</v>
      </c>
      <c r="BH19" s="6">
        <v>642.90880000000004</v>
      </c>
      <c r="BI19" s="7">
        <v>2744</v>
      </c>
      <c r="BJ19" s="8">
        <v>644.56880000000001</v>
      </c>
      <c r="BK19" s="7">
        <v>14754</v>
      </c>
      <c r="BL19" s="8">
        <v>871.16540800000007</v>
      </c>
      <c r="BM19" s="218">
        <f t="shared" si="0"/>
        <v>3073</v>
      </c>
      <c r="BN19" s="14">
        <f t="shared" si="1"/>
        <v>46.865499999999997</v>
      </c>
      <c r="BO19" s="11" t="s">
        <v>49</v>
      </c>
      <c r="BP19" s="11"/>
      <c r="BQ19" s="11"/>
    </row>
    <row r="20" spans="1:69" x14ac:dyDescent="0.25">
      <c r="A20" s="3">
        <v>13</v>
      </c>
      <c r="B20" s="4" t="s">
        <v>50</v>
      </c>
      <c r="C20" s="36">
        <v>0</v>
      </c>
      <c r="D20" s="37">
        <v>0</v>
      </c>
      <c r="E20" s="38">
        <v>5768</v>
      </c>
      <c r="F20" s="39">
        <v>63.353299999999997</v>
      </c>
      <c r="G20" s="38">
        <v>506</v>
      </c>
      <c r="H20" s="39">
        <v>14.722200000000001</v>
      </c>
      <c r="I20" s="38">
        <v>505</v>
      </c>
      <c r="J20" s="39">
        <v>14.608700000000001</v>
      </c>
      <c r="K20" s="36">
        <v>6779</v>
      </c>
      <c r="L20" s="37">
        <v>92.684200000000004</v>
      </c>
      <c r="M20" s="58">
        <v>1740</v>
      </c>
      <c r="N20" s="59">
        <v>54.225000000000001</v>
      </c>
      <c r="O20" s="58">
        <v>17</v>
      </c>
      <c r="P20" s="59">
        <v>4.8099999999999996</v>
      </c>
      <c r="Q20" s="58">
        <v>0</v>
      </c>
      <c r="R20" s="59">
        <v>17.961012</v>
      </c>
      <c r="S20" s="58">
        <v>0</v>
      </c>
      <c r="T20" s="59">
        <v>7.0000000000000007E-2</v>
      </c>
      <c r="U20" s="58">
        <v>1376</v>
      </c>
      <c r="V20" s="59">
        <v>40.678400000000003</v>
      </c>
      <c r="W20" s="60">
        <v>3133</v>
      </c>
      <c r="X20" s="61">
        <v>117.74441200000001</v>
      </c>
      <c r="Y20" s="76">
        <v>0</v>
      </c>
      <c r="Z20" s="77">
        <v>0</v>
      </c>
      <c r="AA20" s="90">
        <v>242</v>
      </c>
      <c r="AB20" s="91">
        <v>6.0995999999999997</v>
      </c>
      <c r="AC20" s="104">
        <v>866</v>
      </c>
      <c r="AD20" s="105">
        <v>39.961100000000002</v>
      </c>
      <c r="AE20" s="118">
        <v>1294</v>
      </c>
      <c r="AF20" s="119">
        <v>10.262700000000001</v>
      </c>
      <c r="AG20" s="132">
        <v>41</v>
      </c>
      <c r="AH20" s="133">
        <v>0.95169999999999999</v>
      </c>
      <c r="AI20" s="146">
        <v>1156</v>
      </c>
      <c r="AJ20" s="147">
        <v>14.287699999999999</v>
      </c>
      <c r="AK20" s="159">
        <v>13511</v>
      </c>
      <c r="AL20" s="159">
        <v>281.99141200000003</v>
      </c>
      <c r="AM20" s="5">
        <v>260</v>
      </c>
      <c r="AN20" s="6">
        <v>9.27</v>
      </c>
      <c r="AO20" s="6">
        <v>0</v>
      </c>
      <c r="AP20" s="6">
        <v>0</v>
      </c>
      <c r="AQ20" s="5">
        <v>0</v>
      </c>
      <c r="AR20" s="6">
        <v>0</v>
      </c>
      <c r="AS20" s="7">
        <v>0</v>
      </c>
      <c r="AT20" s="8">
        <v>0</v>
      </c>
      <c r="AU20" s="5">
        <v>0</v>
      </c>
      <c r="AV20" s="6">
        <v>0</v>
      </c>
      <c r="AW20" s="5">
        <v>0</v>
      </c>
      <c r="AX20" s="6">
        <v>0</v>
      </c>
      <c r="AY20" s="5">
        <v>0</v>
      </c>
      <c r="AZ20" s="6">
        <v>0</v>
      </c>
      <c r="BA20" s="5">
        <v>0</v>
      </c>
      <c r="BB20" s="6">
        <v>0</v>
      </c>
      <c r="BC20" s="5">
        <v>0</v>
      </c>
      <c r="BD20" s="6">
        <v>0</v>
      </c>
      <c r="BE20" s="5">
        <v>9</v>
      </c>
      <c r="BF20" s="6">
        <v>0.27</v>
      </c>
      <c r="BG20" s="5">
        <v>3804</v>
      </c>
      <c r="BH20" s="6">
        <v>116.0595</v>
      </c>
      <c r="BI20" s="7">
        <v>3813</v>
      </c>
      <c r="BJ20" s="8">
        <v>116.3295</v>
      </c>
      <c r="BK20" s="7">
        <v>17324</v>
      </c>
      <c r="BL20" s="8">
        <v>398.32091200000002</v>
      </c>
      <c r="BM20" s="218">
        <f t="shared" si="0"/>
        <v>3599</v>
      </c>
      <c r="BN20" s="14">
        <f t="shared" si="1"/>
        <v>71.56280000000001</v>
      </c>
      <c r="BO20" s="11" t="s">
        <v>50</v>
      </c>
      <c r="BP20" s="11"/>
      <c r="BQ20" s="11"/>
    </row>
    <row r="21" spans="1:69" x14ac:dyDescent="0.25">
      <c r="A21" s="3">
        <v>14</v>
      </c>
      <c r="B21" s="4" t="s">
        <v>51</v>
      </c>
      <c r="C21" s="36">
        <v>0</v>
      </c>
      <c r="D21" s="37">
        <v>0</v>
      </c>
      <c r="E21" s="38">
        <v>1227</v>
      </c>
      <c r="F21" s="39">
        <v>13.0052</v>
      </c>
      <c r="G21" s="38">
        <v>157</v>
      </c>
      <c r="H21" s="39">
        <v>2.3153999999999999</v>
      </c>
      <c r="I21" s="38">
        <v>70</v>
      </c>
      <c r="J21" s="39">
        <v>1.5065</v>
      </c>
      <c r="K21" s="36">
        <v>1454</v>
      </c>
      <c r="L21" s="37">
        <v>16.827100000000002</v>
      </c>
      <c r="M21" s="58">
        <v>707</v>
      </c>
      <c r="N21" s="59">
        <v>18.178000000000001</v>
      </c>
      <c r="O21" s="58">
        <v>0</v>
      </c>
      <c r="P21" s="59">
        <v>0</v>
      </c>
      <c r="Q21" s="58">
        <v>0</v>
      </c>
      <c r="R21" s="59">
        <v>14.86224</v>
      </c>
      <c r="S21" s="58">
        <v>16</v>
      </c>
      <c r="T21" s="59">
        <v>0.16</v>
      </c>
      <c r="U21" s="58">
        <v>2570</v>
      </c>
      <c r="V21" s="59">
        <v>64.23</v>
      </c>
      <c r="W21" s="60">
        <v>3293</v>
      </c>
      <c r="X21" s="61">
        <v>97.430239999999998</v>
      </c>
      <c r="Y21" s="76">
        <v>0</v>
      </c>
      <c r="Z21" s="77">
        <v>0</v>
      </c>
      <c r="AA21" s="90">
        <v>241</v>
      </c>
      <c r="AB21" s="91">
        <v>2.4138000000000002</v>
      </c>
      <c r="AC21" s="104">
        <v>243</v>
      </c>
      <c r="AD21" s="105">
        <v>9.0656999999999996</v>
      </c>
      <c r="AE21" s="118">
        <v>190</v>
      </c>
      <c r="AF21" s="119">
        <v>1.0526</v>
      </c>
      <c r="AG21" s="132">
        <v>95</v>
      </c>
      <c r="AH21" s="133">
        <v>0.58130000000000004</v>
      </c>
      <c r="AI21" s="146">
        <v>1302</v>
      </c>
      <c r="AJ21" s="147">
        <v>11.01</v>
      </c>
      <c r="AK21" s="159">
        <v>6818</v>
      </c>
      <c r="AL21" s="159">
        <v>138.38074</v>
      </c>
      <c r="AM21" s="5">
        <v>1095</v>
      </c>
      <c r="AN21" s="6">
        <v>1083.96</v>
      </c>
      <c r="AO21" s="6">
        <v>0</v>
      </c>
      <c r="AP21" s="6">
        <v>0</v>
      </c>
      <c r="AQ21" s="5">
        <v>0</v>
      </c>
      <c r="AR21" s="6">
        <v>0</v>
      </c>
      <c r="AS21" s="7">
        <v>0</v>
      </c>
      <c r="AT21" s="8">
        <v>0</v>
      </c>
      <c r="AU21" s="5">
        <v>0</v>
      </c>
      <c r="AV21" s="6">
        <v>0</v>
      </c>
      <c r="AW21" s="5">
        <v>0</v>
      </c>
      <c r="AX21" s="6">
        <v>0</v>
      </c>
      <c r="AY21" s="5">
        <v>0</v>
      </c>
      <c r="AZ21" s="6">
        <v>0</v>
      </c>
      <c r="BA21" s="5">
        <v>0</v>
      </c>
      <c r="BB21" s="6">
        <v>0</v>
      </c>
      <c r="BC21" s="5">
        <v>0</v>
      </c>
      <c r="BD21" s="6">
        <v>0</v>
      </c>
      <c r="BE21" s="5">
        <v>240</v>
      </c>
      <c r="BF21" s="6">
        <v>2</v>
      </c>
      <c r="BG21" s="5">
        <v>6801</v>
      </c>
      <c r="BH21" s="6">
        <v>207.99010000000001</v>
      </c>
      <c r="BI21" s="7">
        <v>7041</v>
      </c>
      <c r="BJ21" s="8">
        <v>209.99010000000001</v>
      </c>
      <c r="BK21" s="7">
        <v>13859</v>
      </c>
      <c r="BL21" s="8">
        <v>348.37084000000004</v>
      </c>
      <c r="BM21" s="218">
        <f t="shared" si="0"/>
        <v>2071</v>
      </c>
      <c r="BN21" s="14">
        <f t="shared" si="1"/>
        <v>24.1234</v>
      </c>
      <c r="BO21" s="11" t="s">
        <v>51</v>
      </c>
      <c r="BP21" s="11"/>
      <c r="BQ21" s="11"/>
    </row>
    <row r="22" spans="1:69" x14ac:dyDescent="0.25">
      <c r="A22" s="3">
        <v>15</v>
      </c>
      <c r="B22" s="4" t="s">
        <v>52</v>
      </c>
      <c r="C22" s="36">
        <v>0</v>
      </c>
      <c r="D22" s="37">
        <v>0</v>
      </c>
      <c r="E22" s="38">
        <v>26231</v>
      </c>
      <c r="F22" s="39">
        <v>530.92470000000003</v>
      </c>
      <c r="G22" s="38">
        <v>5106</v>
      </c>
      <c r="H22" s="39">
        <v>78.236199999999997</v>
      </c>
      <c r="I22" s="38">
        <v>4014</v>
      </c>
      <c r="J22" s="39">
        <v>90.900400000000005</v>
      </c>
      <c r="K22" s="36">
        <v>35351</v>
      </c>
      <c r="L22" s="37">
        <v>700.06129999999996</v>
      </c>
      <c r="M22" s="58">
        <v>2393</v>
      </c>
      <c r="N22" s="59">
        <v>90.162899999999993</v>
      </c>
      <c r="O22" s="58">
        <v>119</v>
      </c>
      <c r="P22" s="59">
        <v>44.33</v>
      </c>
      <c r="Q22" s="58">
        <v>0</v>
      </c>
      <c r="R22" s="59">
        <v>115.77</v>
      </c>
      <c r="S22" s="58">
        <v>105</v>
      </c>
      <c r="T22" s="59">
        <v>4.01</v>
      </c>
      <c r="U22" s="58">
        <v>15151</v>
      </c>
      <c r="V22" s="59">
        <v>393.52589999999998</v>
      </c>
      <c r="W22" s="60">
        <v>17768</v>
      </c>
      <c r="X22" s="61">
        <v>647.79880000000003</v>
      </c>
      <c r="Y22" s="76">
        <v>32</v>
      </c>
      <c r="Z22" s="77">
        <v>112.6</v>
      </c>
      <c r="AA22" s="90">
        <v>804</v>
      </c>
      <c r="AB22" s="91">
        <v>15.7</v>
      </c>
      <c r="AC22" s="104">
        <v>2069</v>
      </c>
      <c r="AD22" s="105">
        <v>111.788</v>
      </c>
      <c r="AE22" s="118">
        <v>1623</v>
      </c>
      <c r="AF22" s="119">
        <v>9.36</v>
      </c>
      <c r="AG22" s="132">
        <v>282</v>
      </c>
      <c r="AH22" s="133">
        <v>3.3241999999999998</v>
      </c>
      <c r="AI22" s="146">
        <v>3536</v>
      </c>
      <c r="AJ22" s="147">
        <v>18.190000000000001</v>
      </c>
      <c r="AK22" s="159">
        <v>61465</v>
      </c>
      <c r="AL22" s="159">
        <v>1618.8222999999998</v>
      </c>
      <c r="AM22" s="5">
        <v>2277</v>
      </c>
      <c r="AN22" s="6">
        <v>1119.46</v>
      </c>
      <c r="AO22" s="6">
        <v>0</v>
      </c>
      <c r="AP22" s="6">
        <v>0</v>
      </c>
      <c r="AQ22" s="5">
        <v>0</v>
      </c>
      <c r="AR22" s="6">
        <v>0</v>
      </c>
      <c r="AS22" s="7">
        <v>0</v>
      </c>
      <c r="AT22" s="8">
        <v>0</v>
      </c>
      <c r="AU22" s="5">
        <v>0</v>
      </c>
      <c r="AV22" s="6">
        <v>0</v>
      </c>
      <c r="AW22" s="5">
        <v>0</v>
      </c>
      <c r="AX22" s="6">
        <v>0</v>
      </c>
      <c r="AY22" s="5">
        <v>0</v>
      </c>
      <c r="AZ22" s="6">
        <v>0</v>
      </c>
      <c r="BA22" s="5">
        <v>0</v>
      </c>
      <c r="BB22" s="6">
        <v>0</v>
      </c>
      <c r="BC22" s="5">
        <v>0</v>
      </c>
      <c r="BD22" s="6">
        <v>0</v>
      </c>
      <c r="BE22" s="5">
        <v>464</v>
      </c>
      <c r="BF22" s="6">
        <v>12.45</v>
      </c>
      <c r="BG22" s="5">
        <v>9759</v>
      </c>
      <c r="BH22" s="6">
        <v>263.09010000000001</v>
      </c>
      <c r="BI22" s="7">
        <v>10223</v>
      </c>
      <c r="BJ22" s="8">
        <v>275.5401</v>
      </c>
      <c r="BK22" s="7">
        <v>71688</v>
      </c>
      <c r="BL22" s="8">
        <v>1894.3623999999998</v>
      </c>
      <c r="BM22" s="218">
        <f t="shared" si="0"/>
        <v>8346</v>
      </c>
      <c r="BN22" s="14">
        <f t="shared" si="1"/>
        <v>270.9622</v>
      </c>
      <c r="BO22" s="11" t="s">
        <v>52</v>
      </c>
      <c r="BP22" s="11"/>
      <c r="BQ22" s="11"/>
    </row>
    <row r="23" spans="1:69" x14ac:dyDescent="0.25">
      <c r="A23" s="203">
        <v>16</v>
      </c>
      <c r="B23" s="204" t="s">
        <v>53</v>
      </c>
      <c r="C23" s="205" t="s">
        <v>54</v>
      </c>
      <c r="D23" s="206" t="s">
        <v>54</v>
      </c>
      <c r="E23" s="207" t="s">
        <v>54</v>
      </c>
      <c r="F23" s="208" t="s">
        <v>54</v>
      </c>
      <c r="G23" s="207" t="s">
        <v>54</v>
      </c>
      <c r="H23" s="208" t="s">
        <v>54</v>
      </c>
      <c r="I23" s="207" t="s">
        <v>54</v>
      </c>
      <c r="J23" s="208" t="s">
        <v>54</v>
      </c>
      <c r="K23" s="205" t="s">
        <v>54</v>
      </c>
      <c r="L23" s="206" t="s">
        <v>54</v>
      </c>
      <c r="M23" s="207" t="s">
        <v>54</v>
      </c>
      <c r="N23" s="208" t="s">
        <v>54</v>
      </c>
      <c r="O23" s="207" t="s">
        <v>54</v>
      </c>
      <c r="P23" s="208" t="s">
        <v>54</v>
      </c>
      <c r="Q23" s="207" t="s">
        <v>54</v>
      </c>
      <c r="R23" s="208">
        <v>0</v>
      </c>
      <c r="S23" s="207" t="s">
        <v>54</v>
      </c>
      <c r="T23" s="208" t="s">
        <v>54</v>
      </c>
      <c r="U23" s="207" t="s">
        <v>54</v>
      </c>
      <c r="V23" s="208" t="s">
        <v>54</v>
      </c>
      <c r="W23" s="209" t="s">
        <v>54</v>
      </c>
      <c r="X23" s="210"/>
      <c r="Y23" s="207" t="s">
        <v>54</v>
      </c>
      <c r="Z23" s="208" t="s">
        <v>54</v>
      </c>
      <c r="AA23" s="207" t="s">
        <v>54</v>
      </c>
      <c r="AB23" s="208" t="s">
        <v>54</v>
      </c>
      <c r="AC23" s="207" t="s">
        <v>54</v>
      </c>
      <c r="AD23" s="208" t="s">
        <v>54</v>
      </c>
      <c r="AE23" s="207" t="s">
        <v>54</v>
      </c>
      <c r="AF23" s="208" t="s">
        <v>54</v>
      </c>
      <c r="AG23" s="207" t="s">
        <v>54</v>
      </c>
      <c r="AH23" s="208" t="s">
        <v>54</v>
      </c>
      <c r="AI23" s="207" t="s">
        <v>54</v>
      </c>
      <c r="AJ23" s="208" t="s">
        <v>54</v>
      </c>
      <c r="AK23" s="208" t="s">
        <v>54</v>
      </c>
      <c r="AL23" s="208"/>
      <c r="AM23" s="207" t="s">
        <v>54</v>
      </c>
      <c r="AN23" s="208" t="s">
        <v>54</v>
      </c>
      <c r="AO23" s="208" t="s">
        <v>54</v>
      </c>
      <c r="AP23" s="208" t="s">
        <v>54</v>
      </c>
      <c r="AQ23" s="207" t="s">
        <v>54</v>
      </c>
      <c r="AR23" s="208" t="s">
        <v>54</v>
      </c>
      <c r="AS23" s="209" t="s">
        <v>54</v>
      </c>
      <c r="AT23" s="210" t="s">
        <v>54</v>
      </c>
      <c r="AU23" s="207" t="s">
        <v>54</v>
      </c>
      <c r="AV23" s="208" t="s">
        <v>54</v>
      </c>
      <c r="AW23" s="207" t="s">
        <v>54</v>
      </c>
      <c r="AX23" s="208" t="s">
        <v>54</v>
      </c>
      <c r="AY23" s="207" t="s">
        <v>54</v>
      </c>
      <c r="AZ23" s="208" t="s">
        <v>54</v>
      </c>
      <c r="BA23" s="207" t="s">
        <v>54</v>
      </c>
      <c r="BB23" s="208" t="s">
        <v>54</v>
      </c>
      <c r="BC23" s="207" t="s">
        <v>54</v>
      </c>
      <c r="BD23" s="208" t="s">
        <v>54</v>
      </c>
      <c r="BE23" s="207" t="s">
        <v>54</v>
      </c>
      <c r="BF23" s="208" t="s">
        <v>54</v>
      </c>
      <c r="BG23" s="207" t="s">
        <v>54</v>
      </c>
      <c r="BH23" s="208" t="s">
        <v>54</v>
      </c>
      <c r="BI23" s="209" t="s">
        <v>54</v>
      </c>
      <c r="BJ23" s="210" t="s">
        <v>54</v>
      </c>
      <c r="BK23" s="209"/>
      <c r="BL23" s="210"/>
      <c r="BM23" s="218" t="e">
        <f t="shared" si="0"/>
        <v>#VALUE!</v>
      </c>
      <c r="BN23" s="14" t="e">
        <f t="shared" si="1"/>
        <v>#VALUE!</v>
      </c>
      <c r="BO23" s="11" t="s">
        <v>53</v>
      </c>
      <c r="BP23" s="11"/>
      <c r="BQ23" s="11"/>
    </row>
    <row r="24" spans="1:69" x14ac:dyDescent="0.25">
      <c r="A24" s="3">
        <v>17</v>
      </c>
      <c r="B24" s="4" t="s">
        <v>55</v>
      </c>
      <c r="C24" s="36">
        <v>0</v>
      </c>
      <c r="D24" s="37">
        <v>0</v>
      </c>
      <c r="E24" s="38">
        <v>206300</v>
      </c>
      <c r="F24" s="39">
        <v>1688.1774</v>
      </c>
      <c r="G24" s="38">
        <v>22383</v>
      </c>
      <c r="H24" s="39">
        <v>191.71</v>
      </c>
      <c r="I24" s="38">
        <v>10896</v>
      </c>
      <c r="J24" s="39">
        <v>181.0829</v>
      </c>
      <c r="K24" s="36">
        <v>239579</v>
      </c>
      <c r="L24" s="37">
        <v>2060.9703</v>
      </c>
      <c r="M24" s="58">
        <v>14000</v>
      </c>
      <c r="N24" s="59">
        <v>565.26</v>
      </c>
      <c r="O24" s="58">
        <v>125</v>
      </c>
      <c r="P24" s="59">
        <v>50.82</v>
      </c>
      <c r="Q24" s="58">
        <v>0</v>
      </c>
      <c r="R24" s="59">
        <v>472.12</v>
      </c>
      <c r="S24" s="58">
        <v>291</v>
      </c>
      <c r="T24" s="59">
        <v>18.62</v>
      </c>
      <c r="U24" s="58">
        <v>71351</v>
      </c>
      <c r="V24" s="59">
        <v>1765.9422999999999</v>
      </c>
      <c r="W24" s="60">
        <v>85767</v>
      </c>
      <c r="X24" s="61">
        <v>2872.7622999999999</v>
      </c>
      <c r="Y24" s="76">
        <v>89</v>
      </c>
      <c r="Z24" s="77">
        <v>130.95050000000001</v>
      </c>
      <c r="AA24" s="90">
        <v>4858</v>
      </c>
      <c r="AB24" s="91">
        <v>99.28</v>
      </c>
      <c r="AC24" s="104">
        <v>9043</v>
      </c>
      <c r="AD24" s="105">
        <v>250.69</v>
      </c>
      <c r="AE24" s="118">
        <v>5578</v>
      </c>
      <c r="AF24" s="119">
        <v>13.56</v>
      </c>
      <c r="AG24" s="132">
        <v>1014</v>
      </c>
      <c r="AH24" s="133">
        <v>24.17</v>
      </c>
      <c r="AI24" s="146">
        <v>45591</v>
      </c>
      <c r="AJ24" s="147">
        <v>79.83</v>
      </c>
      <c r="AK24" s="159">
        <v>391519</v>
      </c>
      <c r="AL24" s="159">
        <v>5532.213099999999</v>
      </c>
      <c r="AM24" s="5">
        <v>9853</v>
      </c>
      <c r="AN24" s="6">
        <v>1420.55</v>
      </c>
      <c r="AO24" s="6">
        <v>0</v>
      </c>
      <c r="AP24" s="6">
        <v>0</v>
      </c>
      <c r="AQ24" s="5">
        <v>0</v>
      </c>
      <c r="AR24" s="6">
        <v>0</v>
      </c>
      <c r="AS24" s="7">
        <v>53</v>
      </c>
      <c r="AT24" s="8">
        <v>1.38</v>
      </c>
      <c r="AU24" s="5">
        <v>78</v>
      </c>
      <c r="AV24" s="6">
        <v>2.15</v>
      </c>
      <c r="AW24" s="5">
        <v>0</v>
      </c>
      <c r="AX24" s="6">
        <v>0</v>
      </c>
      <c r="AY24" s="5">
        <v>131</v>
      </c>
      <c r="AZ24" s="6">
        <v>3.53</v>
      </c>
      <c r="BA24" s="5">
        <v>0</v>
      </c>
      <c r="BB24" s="6">
        <v>0</v>
      </c>
      <c r="BC24" s="5">
        <v>0</v>
      </c>
      <c r="BD24" s="6">
        <v>0</v>
      </c>
      <c r="BE24" s="5">
        <v>619</v>
      </c>
      <c r="BF24" s="6">
        <v>29.19</v>
      </c>
      <c r="BG24" s="5">
        <v>139277</v>
      </c>
      <c r="BH24" s="6">
        <v>176021.394</v>
      </c>
      <c r="BI24" s="7">
        <v>140027</v>
      </c>
      <c r="BJ24" s="8">
        <v>176054.114</v>
      </c>
      <c r="BK24" s="7">
        <v>531546</v>
      </c>
      <c r="BL24" s="8">
        <v>181586.32709999999</v>
      </c>
      <c r="BM24" s="218">
        <f t="shared" si="0"/>
        <v>66173</v>
      </c>
      <c r="BN24" s="14">
        <f t="shared" si="1"/>
        <v>598.48050000000001</v>
      </c>
      <c r="BO24" s="11" t="s">
        <v>55</v>
      </c>
      <c r="BP24" s="11"/>
      <c r="BQ24" s="11"/>
    </row>
    <row r="25" spans="1:69" x14ac:dyDescent="0.25">
      <c r="A25" s="3">
        <v>18</v>
      </c>
      <c r="B25" s="4" t="s">
        <v>56</v>
      </c>
      <c r="C25" s="36">
        <v>0</v>
      </c>
      <c r="D25" s="37">
        <v>0</v>
      </c>
      <c r="E25" s="38">
        <v>2384</v>
      </c>
      <c r="F25" s="39">
        <v>33.148299999999999</v>
      </c>
      <c r="G25" s="38">
        <v>841</v>
      </c>
      <c r="H25" s="39">
        <v>15.648899999999999</v>
      </c>
      <c r="I25" s="38">
        <v>320</v>
      </c>
      <c r="J25" s="39">
        <v>9.9148999999999994</v>
      </c>
      <c r="K25" s="36">
        <v>3545</v>
      </c>
      <c r="L25" s="37">
        <v>58.7121</v>
      </c>
      <c r="M25" s="58">
        <v>575</v>
      </c>
      <c r="N25" s="59">
        <v>21.167100000000001</v>
      </c>
      <c r="O25" s="58">
        <v>0</v>
      </c>
      <c r="P25" s="59">
        <v>1.55</v>
      </c>
      <c r="Q25" s="58">
        <v>0</v>
      </c>
      <c r="R25" s="59">
        <v>6.2407620000000001</v>
      </c>
      <c r="S25" s="58">
        <v>3</v>
      </c>
      <c r="T25" s="59">
        <v>0.03</v>
      </c>
      <c r="U25" s="58">
        <v>394</v>
      </c>
      <c r="V25" s="59">
        <v>11.9238</v>
      </c>
      <c r="W25" s="60">
        <v>972</v>
      </c>
      <c r="X25" s="61">
        <v>40.911662000000007</v>
      </c>
      <c r="Y25" s="76">
        <v>0</v>
      </c>
      <c r="Z25" s="77">
        <v>0</v>
      </c>
      <c r="AA25" s="90">
        <v>75</v>
      </c>
      <c r="AB25" s="91">
        <v>2.9554999999999998</v>
      </c>
      <c r="AC25" s="104">
        <v>271</v>
      </c>
      <c r="AD25" s="105">
        <v>12.0779</v>
      </c>
      <c r="AE25" s="118">
        <v>318</v>
      </c>
      <c r="AF25" s="119">
        <v>4.4978999999999996</v>
      </c>
      <c r="AG25" s="132">
        <v>18</v>
      </c>
      <c r="AH25" s="133">
        <v>0.99129999999999996</v>
      </c>
      <c r="AI25" s="146">
        <v>519</v>
      </c>
      <c r="AJ25" s="147">
        <v>6.9588999999999999</v>
      </c>
      <c r="AK25" s="159">
        <v>5718</v>
      </c>
      <c r="AL25" s="159">
        <v>127.105262</v>
      </c>
      <c r="AM25" s="5">
        <v>195</v>
      </c>
      <c r="AN25" s="6">
        <v>6.02</v>
      </c>
      <c r="AO25" s="6">
        <v>0</v>
      </c>
      <c r="AP25" s="6">
        <v>0</v>
      </c>
      <c r="AQ25" s="5">
        <v>0</v>
      </c>
      <c r="AR25" s="6">
        <v>0</v>
      </c>
      <c r="AS25" s="7">
        <v>0</v>
      </c>
      <c r="AT25" s="8">
        <v>0</v>
      </c>
      <c r="AU25" s="5">
        <v>0</v>
      </c>
      <c r="AV25" s="6">
        <v>0</v>
      </c>
      <c r="AW25" s="5">
        <v>0</v>
      </c>
      <c r="AX25" s="6">
        <v>0</v>
      </c>
      <c r="AY25" s="5">
        <v>0</v>
      </c>
      <c r="AZ25" s="6">
        <v>0</v>
      </c>
      <c r="BA25" s="5">
        <v>0</v>
      </c>
      <c r="BB25" s="6">
        <v>0</v>
      </c>
      <c r="BC25" s="5">
        <v>0</v>
      </c>
      <c r="BD25" s="6">
        <v>0</v>
      </c>
      <c r="BE25" s="5">
        <v>0</v>
      </c>
      <c r="BF25" s="6">
        <v>0.05</v>
      </c>
      <c r="BG25" s="5">
        <v>1993</v>
      </c>
      <c r="BH25" s="6">
        <v>60.004399999999997</v>
      </c>
      <c r="BI25" s="7">
        <v>1993</v>
      </c>
      <c r="BJ25" s="8">
        <v>60.054400000000001</v>
      </c>
      <c r="BK25" s="7">
        <v>7711</v>
      </c>
      <c r="BL25" s="8">
        <v>187.159662</v>
      </c>
      <c r="BM25" s="218">
        <f t="shared" si="0"/>
        <v>1201</v>
      </c>
      <c r="BN25" s="14">
        <f t="shared" si="1"/>
        <v>27.4815</v>
      </c>
      <c r="BO25" s="11" t="s">
        <v>56</v>
      </c>
      <c r="BP25" s="11"/>
      <c r="BQ25" s="11"/>
    </row>
    <row r="26" spans="1:69" x14ac:dyDescent="0.25">
      <c r="A26" s="3">
        <v>19</v>
      </c>
      <c r="B26" s="4" t="s">
        <v>57</v>
      </c>
      <c r="C26" s="36">
        <v>0</v>
      </c>
      <c r="D26" s="37">
        <v>0</v>
      </c>
      <c r="E26" s="38">
        <v>8094</v>
      </c>
      <c r="F26" s="39">
        <v>154.27109999999999</v>
      </c>
      <c r="G26" s="38">
        <v>958</v>
      </c>
      <c r="H26" s="39">
        <v>23.367699999999999</v>
      </c>
      <c r="I26" s="38">
        <v>1457</v>
      </c>
      <c r="J26" s="39">
        <v>18.348400000000002</v>
      </c>
      <c r="K26" s="36">
        <v>10509</v>
      </c>
      <c r="L26" s="37">
        <v>195.9872</v>
      </c>
      <c r="M26" s="58">
        <v>2045</v>
      </c>
      <c r="N26" s="59">
        <v>72.507499999999993</v>
      </c>
      <c r="O26" s="58">
        <v>12</v>
      </c>
      <c r="P26" s="59">
        <v>4.0999999999999996</v>
      </c>
      <c r="Q26" s="58">
        <v>0</v>
      </c>
      <c r="R26" s="59">
        <v>46.986731999999996</v>
      </c>
      <c r="S26" s="58">
        <v>9</v>
      </c>
      <c r="T26" s="59">
        <v>0.25</v>
      </c>
      <c r="U26" s="58">
        <v>6752</v>
      </c>
      <c r="V26" s="59">
        <v>184.1799</v>
      </c>
      <c r="W26" s="60">
        <v>8818</v>
      </c>
      <c r="X26" s="61">
        <v>308.02413200000001</v>
      </c>
      <c r="Y26" s="76">
        <v>4</v>
      </c>
      <c r="Z26" s="77">
        <v>0.3</v>
      </c>
      <c r="AA26" s="90">
        <v>301</v>
      </c>
      <c r="AB26" s="91">
        <v>8.3999000000000006</v>
      </c>
      <c r="AC26" s="104">
        <v>785</v>
      </c>
      <c r="AD26" s="105">
        <v>38.311399999999999</v>
      </c>
      <c r="AE26" s="118">
        <v>851</v>
      </c>
      <c r="AF26" s="119">
        <v>11.94</v>
      </c>
      <c r="AG26" s="132">
        <v>97</v>
      </c>
      <c r="AH26" s="133">
        <v>1.1436999999999999</v>
      </c>
      <c r="AI26" s="146">
        <v>1354</v>
      </c>
      <c r="AJ26" s="147">
        <v>12.84</v>
      </c>
      <c r="AK26" s="159">
        <v>22719</v>
      </c>
      <c r="AL26" s="159">
        <v>576.9463320000001</v>
      </c>
      <c r="AM26" s="5">
        <v>655</v>
      </c>
      <c r="AN26" s="6">
        <v>17.510000000000002</v>
      </c>
      <c r="AO26" s="6">
        <v>0</v>
      </c>
      <c r="AP26" s="6">
        <v>0</v>
      </c>
      <c r="AQ26" s="5">
        <v>0</v>
      </c>
      <c r="AR26" s="6">
        <v>0</v>
      </c>
      <c r="AS26" s="7">
        <v>0</v>
      </c>
      <c r="AT26" s="8">
        <v>0</v>
      </c>
      <c r="AU26" s="5">
        <v>0</v>
      </c>
      <c r="AV26" s="6">
        <v>0</v>
      </c>
      <c r="AW26" s="5">
        <v>0</v>
      </c>
      <c r="AX26" s="6">
        <v>0</v>
      </c>
      <c r="AY26" s="5">
        <v>0</v>
      </c>
      <c r="AZ26" s="6">
        <v>0</v>
      </c>
      <c r="BA26" s="5">
        <v>0</v>
      </c>
      <c r="BB26" s="6">
        <v>0</v>
      </c>
      <c r="BC26" s="5">
        <v>0</v>
      </c>
      <c r="BD26" s="6">
        <v>0</v>
      </c>
      <c r="BE26" s="5">
        <v>5</v>
      </c>
      <c r="BF26" s="6">
        <v>0.27</v>
      </c>
      <c r="BG26" s="5">
        <v>3292</v>
      </c>
      <c r="BH26" s="6">
        <v>95.298400000000001</v>
      </c>
      <c r="BI26" s="7">
        <v>3297</v>
      </c>
      <c r="BJ26" s="8">
        <v>95.568399999999997</v>
      </c>
      <c r="BK26" s="7">
        <v>26016</v>
      </c>
      <c r="BL26" s="8">
        <v>672.51473200000009</v>
      </c>
      <c r="BM26" s="218">
        <f t="shared" si="0"/>
        <v>3392</v>
      </c>
      <c r="BN26" s="14">
        <f t="shared" si="1"/>
        <v>72.935000000000002</v>
      </c>
      <c r="BO26" s="11" t="s">
        <v>57</v>
      </c>
      <c r="BP26" s="11"/>
      <c r="BQ26" s="11"/>
    </row>
    <row r="27" spans="1:69" x14ac:dyDescent="0.25">
      <c r="A27" s="3">
        <v>20</v>
      </c>
      <c r="B27" s="4" t="s">
        <v>58</v>
      </c>
      <c r="C27" s="36">
        <v>0</v>
      </c>
      <c r="D27" s="37">
        <v>0</v>
      </c>
      <c r="E27" s="38">
        <v>8920</v>
      </c>
      <c r="F27" s="39">
        <v>162.50720000000001</v>
      </c>
      <c r="G27" s="38">
        <v>2804</v>
      </c>
      <c r="H27" s="39">
        <v>35.1038</v>
      </c>
      <c r="I27" s="38">
        <v>1131</v>
      </c>
      <c r="J27" s="39">
        <v>23.33</v>
      </c>
      <c r="K27" s="36">
        <v>12855</v>
      </c>
      <c r="L27" s="37">
        <v>220.941</v>
      </c>
      <c r="M27" s="58">
        <v>2112</v>
      </c>
      <c r="N27" s="59">
        <v>69.796099999999996</v>
      </c>
      <c r="O27" s="58">
        <v>17</v>
      </c>
      <c r="P27" s="59">
        <v>9.81</v>
      </c>
      <c r="Q27" s="58">
        <v>0</v>
      </c>
      <c r="R27" s="59">
        <v>35.981892000000002</v>
      </c>
      <c r="S27" s="58">
        <v>28</v>
      </c>
      <c r="T27" s="59">
        <v>0.77</v>
      </c>
      <c r="U27" s="58">
        <v>4744</v>
      </c>
      <c r="V27" s="59">
        <v>119.52330000000001</v>
      </c>
      <c r="W27" s="60">
        <v>6901</v>
      </c>
      <c r="X27" s="61">
        <v>235.881292</v>
      </c>
      <c r="Y27" s="76">
        <v>4</v>
      </c>
      <c r="Z27" s="77">
        <v>11.5</v>
      </c>
      <c r="AA27" s="90">
        <v>423</v>
      </c>
      <c r="AB27" s="91">
        <v>8.06</v>
      </c>
      <c r="AC27" s="104">
        <v>936</v>
      </c>
      <c r="AD27" s="105">
        <v>37.602200000000003</v>
      </c>
      <c r="AE27" s="118">
        <v>716</v>
      </c>
      <c r="AF27" s="119">
        <v>6.5</v>
      </c>
      <c r="AG27" s="132">
        <v>238</v>
      </c>
      <c r="AH27" s="133">
        <v>2.2513000000000001</v>
      </c>
      <c r="AI27" s="146">
        <v>1776</v>
      </c>
      <c r="AJ27" s="147">
        <v>10.35</v>
      </c>
      <c r="AK27" s="159">
        <v>23849</v>
      </c>
      <c r="AL27" s="159">
        <v>533.08579200000008</v>
      </c>
      <c r="AM27" s="5">
        <v>1996</v>
      </c>
      <c r="AN27" s="6">
        <v>31.65</v>
      </c>
      <c r="AO27" s="6">
        <v>0</v>
      </c>
      <c r="AP27" s="6">
        <v>0</v>
      </c>
      <c r="AQ27" s="5">
        <v>0</v>
      </c>
      <c r="AR27" s="6">
        <v>0</v>
      </c>
      <c r="AS27" s="7">
        <v>0</v>
      </c>
      <c r="AT27" s="8">
        <v>0</v>
      </c>
      <c r="AU27" s="5">
        <v>0</v>
      </c>
      <c r="AV27" s="6">
        <v>0</v>
      </c>
      <c r="AW27" s="5">
        <v>0</v>
      </c>
      <c r="AX27" s="6">
        <v>0</v>
      </c>
      <c r="AY27" s="5">
        <v>0</v>
      </c>
      <c r="AZ27" s="6">
        <v>0</v>
      </c>
      <c r="BA27" s="5">
        <v>0</v>
      </c>
      <c r="BB27" s="6">
        <v>0</v>
      </c>
      <c r="BC27" s="5">
        <v>0</v>
      </c>
      <c r="BD27" s="6">
        <v>0</v>
      </c>
      <c r="BE27" s="5">
        <v>369</v>
      </c>
      <c r="BF27" s="6">
        <v>3.44</v>
      </c>
      <c r="BG27" s="5">
        <v>82640</v>
      </c>
      <c r="BH27" s="6">
        <v>2722.1489000000001</v>
      </c>
      <c r="BI27" s="7">
        <v>83009</v>
      </c>
      <c r="BJ27" s="8">
        <v>2725.5889000000002</v>
      </c>
      <c r="BK27" s="7">
        <v>106858</v>
      </c>
      <c r="BL27" s="8">
        <v>3258.6746920000005</v>
      </c>
      <c r="BM27" s="218">
        <f t="shared" si="0"/>
        <v>4093</v>
      </c>
      <c r="BN27" s="14">
        <f t="shared" si="1"/>
        <v>76.263499999999993</v>
      </c>
      <c r="BO27" s="11" t="s">
        <v>58</v>
      </c>
      <c r="BP27" s="11"/>
      <c r="BQ27" s="11"/>
    </row>
    <row r="28" spans="1:69" x14ac:dyDescent="0.25">
      <c r="A28" s="9" t="s">
        <v>59</v>
      </c>
      <c r="B28" s="4" t="s">
        <v>60</v>
      </c>
      <c r="C28" s="36">
        <v>0</v>
      </c>
      <c r="D28" s="37">
        <v>0</v>
      </c>
      <c r="E28" s="38">
        <v>2190</v>
      </c>
      <c r="F28" s="39">
        <v>44.223300000000002</v>
      </c>
      <c r="G28" s="38">
        <v>1149</v>
      </c>
      <c r="H28" s="39">
        <v>24.527100000000001</v>
      </c>
      <c r="I28" s="38">
        <v>758</v>
      </c>
      <c r="J28" s="39">
        <v>15.8482</v>
      </c>
      <c r="K28" s="36">
        <v>4097</v>
      </c>
      <c r="L28" s="37">
        <v>84.598600000000005</v>
      </c>
      <c r="M28" s="58">
        <v>234</v>
      </c>
      <c r="N28" s="59">
        <v>9.7378999999999998</v>
      </c>
      <c r="O28" s="58">
        <v>0</v>
      </c>
      <c r="P28" s="59">
        <v>1.55</v>
      </c>
      <c r="Q28" s="58">
        <v>0</v>
      </c>
      <c r="R28" s="59">
        <v>6.7931459999999992</v>
      </c>
      <c r="S28" s="58">
        <v>0</v>
      </c>
      <c r="T28" s="59">
        <v>0.2</v>
      </c>
      <c r="U28" s="58">
        <v>973</v>
      </c>
      <c r="V28" s="59">
        <v>26.251799999999999</v>
      </c>
      <c r="W28" s="60">
        <v>1207</v>
      </c>
      <c r="X28" s="61">
        <v>44.532845999999999</v>
      </c>
      <c r="Y28" s="76">
        <v>0</v>
      </c>
      <c r="Z28" s="77">
        <v>0</v>
      </c>
      <c r="AA28" s="90">
        <v>138</v>
      </c>
      <c r="AB28" s="91">
        <v>3.2669999999999999</v>
      </c>
      <c r="AC28" s="104">
        <v>258</v>
      </c>
      <c r="AD28" s="105">
        <v>12.735900000000001</v>
      </c>
      <c r="AE28" s="118">
        <v>398</v>
      </c>
      <c r="AF28" s="119">
        <v>4.8884999999999996</v>
      </c>
      <c r="AG28" s="132">
        <v>12</v>
      </c>
      <c r="AH28" s="133">
        <v>0.61629999999999996</v>
      </c>
      <c r="AI28" s="146">
        <v>565</v>
      </c>
      <c r="AJ28" s="147">
        <v>6.0799000000000003</v>
      </c>
      <c r="AK28" s="159">
        <v>6675</v>
      </c>
      <c r="AL28" s="159">
        <v>156.71904599999999</v>
      </c>
      <c r="AM28" s="5">
        <v>132</v>
      </c>
      <c r="AN28" s="6">
        <v>4.45</v>
      </c>
      <c r="AO28" s="6">
        <v>0</v>
      </c>
      <c r="AP28" s="6">
        <v>0</v>
      </c>
      <c r="AQ28" s="5">
        <v>0</v>
      </c>
      <c r="AR28" s="6">
        <v>0</v>
      </c>
      <c r="AS28" s="7">
        <v>0</v>
      </c>
      <c r="AT28" s="8">
        <v>0</v>
      </c>
      <c r="AU28" s="5">
        <v>0</v>
      </c>
      <c r="AV28" s="6">
        <v>0</v>
      </c>
      <c r="AW28" s="5">
        <v>0</v>
      </c>
      <c r="AX28" s="6">
        <v>0</v>
      </c>
      <c r="AY28" s="5">
        <v>0</v>
      </c>
      <c r="AZ28" s="6">
        <v>0</v>
      </c>
      <c r="BA28" s="5">
        <v>0</v>
      </c>
      <c r="BB28" s="6">
        <v>0</v>
      </c>
      <c r="BC28" s="5">
        <v>0</v>
      </c>
      <c r="BD28" s="6">
        <v>0</v>
      </c>
      <c r="BE28" s="5">
        <v>0</v>
      </c>
      <c r="BF28" s="6">
        <v>0.05</v>
      </c>
      <c r="BG28" s="5">
        <v>867</v>
      </c>
      <c r="BH28" s="6">
        <v>24.923400000000001</v>
      </c>
      <c r="BI28" s="7">
        <v>867</v>
      </c>
      <c r="BJ28" s="8">
        <v>24.973400000000002</v>
      </c>
      <c r="BK28" s="7">
        <v>7542</v>
      </c>
      <c r="BL28" s="8">
        <v>181.69244599999999</v>
      </c>
      <c r="BM28" s="218">
        <f t="shared" si="0"/>
        <v>1371</v>
      </c>
      <c r="BN28" s="14">
        <f t="shared" si="1"/>
        <v>27.587600000000002</v>
      </c>
      <c r="BO28" s="11" t="s">
        <v>60</v>
      </c>
      <c r="BP28" s="11"/>
      <c r="BQ28" s="11"/>
    </row>
    <row r="29" spans="1:69" ht="15.75" thickBot="1" x14ac:dyDescent="0.3">
      <c r="A29" s="9" t="s">
        <v>61</v>
      </c>
      <c r="B29" s="21" t="s">
        <v>62</v>
      </c>
      <c r="C29" s="41">
        <v>0</v>
      </c>
      <c r="D29" s="42">
        <v>0</v>
      </c>
      <c r="E29" s="43">
        <v>1618</v>
      </c>
      <c r="F29" s="44">
        <v>33.518599999999999</v>
      </c>
      <c r="G29" s="43">
        <v>318</v>
      </c>
      <c r="H29" s="44">
        <v>9.8638999999999992</v>
      </c>
      <c r="I29" s="43">
        <v>399</v>
      </c>
      <c r="J29" s="44">
        <v>10.4565</v>
      </c>
      <c r="K29" s="41">
        <v>2335</v>
      </c>
      <c r="L29" s="42">
        <v>53.838999999999999</v>
      </c>
      <c r="M29" s="62">
        <v>453</v>
      </c>
      <c r="N29" s="63">
        <v>14.7303</v>
      </c>
      <c r="O29" s="62">
        <v>12</v>
      </c>
      <c r="P29" s="63">
        <v>2.36</v>
      </c>
      <c r="Q29" s="62">
        <v>0</v>
      </c>
      <c r="R29" s="59">
        <v>8.305434</v>
      </c>
      <c r="S29" s="62">
        <v>0</v>
      </c>
      <c r="T29" s="63">
        <v>0</v>
      </c>
      <c r="U29" s="62">
        <v>1136</v>
      </c>
      <c r="V29" s="63">
        <v>29.050999999999998</v>
      </c>
      <c r="W29" s="64">
        <v>1601</v>
      </c>
      <c r="X29" s="61">
        <v>54.446733999999992</v>
      </c>
      <c r="Y29" s="78">
        <v>0</v>
      </c>
      <c r="Z29" s="79">
        <v>0</v>
      </c>
      <c r="AA29" s="92">
        <v>155</v>
      </c>
      <c r="AB29" s="93">
        <v>3.7191999999999998</v>
      </c>
      <c r="AC29" s="106">
        <v>243</v>
      </c>
      <c r="AD29" s="107">
        <v>10.661199999999999</v>
      </c>
      <c r="AE29" s="120">
        <v>382</v>
      </c>
      <c r="AF29" s="121">
        <v>3.6991999999999998</v>
      </c>
      <c r="AG29" s="134">
        <v>20</v>
      </c>
      <c r="AH29" s="135">
        <v>0.27479999999999999</v>
      </c>
      <c r="AI29" s="148">
        <v>719</v>
      </c>
      <c r="AJ29" s="149">
        <v>7.1044999999999998</v>
      </c>
      <c r="AK29" s="160">
        <v>5455</v>
      </c>
      <c r="AL29" s="159">
        <v>133.74463399999999</v>
      </c>
      <c r="AM29" s="22">
        <v>132</v>
      </c>
      <c r="AN29" s="23">
        <v>3.01</v>
      </c>
      <c r="AO29" s="23">
        <v>0</v>
      </c>
      <c r="AP29" s="23">
        <v>0</v>
      </c>
      <c r="AQ29" s="22">
        <v>0</v>
      </c>
      <c r="AR29" s="23">
        <v>0</v>
      </c>
      <c r="AS29" s="24">
        <v>0</v>
      </c>
      <c r="AT29" s="25">
        <v>0</v>
      </c>
      <c r="AU29" s="22">
        <v>0</v>
      </c>
      <c r="AV29" s="23">
        <v>0</v>
      </c>
      <c r="AW29" s="22">
        <v>0</v>
      </c>
      <c r="AX29" s="23">
        <v>0</v>
      </c>
      <c r="AY29" s="22">
        <v>0</v>
      </c>
      <c r="AZ29" s="23">
        <v>0</v>
      </c>
      <c r="BA29" s="22">
        <v>0</v>
      </c>
      <c r="BB29" s="23">
        <v>0</v>
      </c>
      <c r="BC29" s="22">
        <v>0</v>
      </c>
      <c r="BD29" s="23">
        <v>0</v>
      </c>
      <c r="BE29" s="22">
        <v>5</v>
      </c>
      <c r="BF29" s="23">
        <v>0.2</v>
      </c>
      <c r="BG29" s="22">
        <v>907</v>
      </c>
      <c r="BH29" s="23">
        <v>25.9785</v>
      </c>
      <c r="BI29" s="24">
        <v>912</v>
      </c>
      <c r="BJ29" s="25">
        <v>26.1785</v>
      </c>
      <c r="BK29" s="24">
        <v>6367</v>
      </c>
      <c r="BL29" s="25">
        <v>159.923134</v>
      </c>
      <c r="BM29" s="218">
        <f t="shared" si="0"/>
        <v>1519</v>
      </c>
      <c r="BN29" s="14">
        <f t="shared" si="1"/>
        <v>25.4589</v>
      </c>
      <c r="BO29" s="11" t="s">
        <v>62</v>
      </c>
      <c r="BP29" s="11"/>
      <c r="BQ29" s="11"/>
    </row>
    <row r="30" spans="1:69" s="193" customFormat="1" ht="15.75" thickBot="1" x14ac:dyDescent="0.3">
      <c r="A30" s="187"/>
      <c r="B30" s="188" t="s">
        <v>63</v>
      </c>
      <c r="C30" s="189"/>
      <c r="D30" s="190"/>
      <c r="E30" s="191">
        <v>406427</v>
      </c>
      <c r="F30" s="192">
        <v>4876.0102999999999</v>
      </c>
      <c r="G30" s="191">
        <v>62596</v>
      </c>
      <c r="H30" s="192">
        <v>745.09559999999999</v>
      </c>
      <c r="I30" s="191">
        <v>36385</v>
      </c>
      <c r="J30" s="192">
        <v>700.5865</v>
      </c>
      <c r="K30" s="191">
        <v>505408</v>
      </c>
      <c r="L30" s="192">
        <v>6321.692399999999</v>
      </c>
      <c r="M30" s="191">
        <v>40220</v>
      </c>
      <c r="N30" s="192">
        <v>1461.5042000000001</v>
      </c>
      <c r="O30" s="191">
        <v>444</v>
      </c>
      <c r="P30" s="192">
        <v>212.12000000000003</v>
      </c>
      <c r="Q30" s="191">
        <v>0</v>
      </c>
      <c r="R30" s="192">
        <v>1049.5967760000001</v>
      </c>
      <c r="S30" s="191">
        <v>981</v>
      </c>
      <c r="T30" s="192">
        <v>40.24</v>
      </c>
      <c r="U30" s="191">
        <v>147578</v>
      </c>
      <c r="V30" s="192">
        <v>3661.5989</v>
      </c>
      <c r="W30" s="191">
        <v>189223</v>
      </c>
      <c r="X30" s="192">
        <v>6425.0598760000021</v>
      </c>
      <c r="Y30" s="191">
        <v>183</v>
      </c>
      <c r="Z30" s="192">
        <v>354.8005</v>
      </c>
      <c r="AA30" s="191">
        <v>12409</v>
      </c>
      <c r="AB30" s="192">
        <v>306.43180000000001</v>
      </c>
      <c r="AC30" s="191">
        <v>24775</v>
      </c>
      <c r="AD30" s="192">
        <v>1117.6695999999999</v>
      </c>
      <c r="AE30" s="191">
        <v>21337</v>
      </c>
      <c r="AF30" s="192">
        <v>156.73619999999997</v>
      </c>
      <c r="AG30" s="191">
        <v>3217</v>
      </c>
      <c r="AH30" s="192">
        <v>61.358000000000011</v>
      </c>
      <c r="AI30" s="191">
        <v>82562</v>
      </c>
      <c r="AJ30" s="192">
        <v>398.44969999999995</v>
      </c>
      <c r="AK30" s="191">
        <v>839114</v>
      </c>
      <c r="AL30" s="192">
        <v>15142.198075999997</v>
      </c>
      <c r="AM30" s="191">
        <v>30076</v>
      </c>
      <c r="AN30" s="192">
        <v>4625.76</v>
      </c>
      <c r="AO30" s="191">
        <v>0</v>
      </c>
      <c r="AP30" s="192">
        <v>0</v>
      </c>
      <c r="AQ30" s="191">
        <v>0</v>
      </c>
      <c r="AR30" s="192">
        <v>0</v>
      </c>
      <c r="AS30" s="191">
        <v>68</v>
      </c>
      <c r="AT30" s="192">
        <v>2.6799999999999997</v>
      </c>
      <c r="AU30" s="191">
        <v>97</v>
      </c>
      <c r="AV30" s="192">
        <v>3.6</v>
      </c>
      <c r="AW30" s="191">
        <v>0</v>
      </c>
      <c r="AX30" s="192">
        <v>0</v>
      </c>
      <c r="AY30" s="191">
        <v>165</v>
      </c>
      <c r="AZ30" s="192">
        <v>6.2799999999999994</v>
      </c>
      <c r="BA30" s="191">
        <v>0</v>
      </c>
      <c r="BB30" s="192">
        <v>0</v>
      </c>
      <c r="BC30" s="191">
        <v>0</v>
      </c>
      <c r="BD30" s="192">
        <v>0.01</v>
      </c>
      <c r="BE30" s="191">
        <v>3344</v>
      </c>
      <c r="BF30" s="192">
        <v>71.209999999999994</v>
      </c>
      <c r="BG30" s="191">
        <v>427909</v>
      </c>
      <c r="BH30" s="192">
        <v>189122.2298</v>
      </c>
      <c r="BI30" s="191">
        <v>431418</v>
      </c>
      <c r="BJ30" s="192">
        <v>189199.72979999997</v>
      </c>
      <c r="BK30" s="191">
        <v>1270532</v>
      </c>
      <c r="BL30" s="192">
        <v>204341.92787599997</v>
      </c>
      <c r="BM30" s="218">
        <f t="shared" si="0"/>
        <v>144483</v>
      </c>
      <c r="BN30" s="14">
        <f t="shared" si="1"/>
        <v>2395.4458</v>
      </c>
      <c r="BO30" s="219" t="s">
        <v>63</v>
      </c>
      <c r="BP30" s="219"/>
      <c r="BQ30" s="219"/>
    </row>
    <row r="31" spans="1:69" x14ac:dyDescent="0.25">
      <c r="A31" s="9" t="s">
        <v>64</v>
      </c>
      <c r="B31" s="29" t="s">
        <v>65</v>
      </c>
      <c r="C31" s="45">
        <v>0</v>
      </c>
      <c r="D31" s="46">
        <v>0</v>
      </c>
      <c r="E31" s="47">
        <v>10463</v>
      </c>
      <c r="F31" s="48">
        <v>138.60509999999999</v>
      </c>
      <c r="G31" s="47">
        <v>2383</v>
      </c>
      <c r="H31" s="48">
        <v>31.732299999999999</v>
      </c>
      <c r="I31" s="47">
        <v>1136</v>
      </c>
      <c r="J31" s="48">
        <v>32.798200000000001</v>
      </c>
      <c r="K31" s="47">
        <v>13982</v>
      </c>
      <c r="L31" s="48">
        <v>203.13560000000001</v>
      </c>
      <c r="M31" s="65">
        <v>3046</v>
      </c>
      <c r="N31" s="66">
        <v>106.6558</v>
      </c>
      <c r="O31" s="65">
        <v>18</v>
      </c>
      <c r="P31" s="66">
        <v>10.64</v>
      </c>
      <c r="Q31" s="65">
        <v>0</v>
      </c>
      <c r="R31" s="66">
        <v>35.767700000000005</v>
      </c>
      <c r="S31" s="65">
        <v>27</v>
      </c>
      <c r="T31" s="66">
        <v>0.49</v>
      </c>
      <c r="U31" s="65">
        <v>3121</v>
      </c>
      <c r="V31" s="66">
        <v>61.052700000000002</v>
      </c>
      <c r="W31" s="65">
        <v>6212</v>
      </c>
      <c r="X31" s="61">
        <v>214.6062</v>
      </c>
      <c r="Y31" s="80">
        <v>0</v>
      </c>
      <c r="Z31" s="81">
        <v>0</v>
      </c>
      <c r="AA31" s="94">
        <v>457</v>
      </c>
      <c r="AB31" s="95">
        <v>9.6287000000000003</v>
      </c>
      <c r="AC31" s="108">
        <v>1525</v>
      </c>
      <c r="AD31" s="109">
        <v>56.473999999999997</v>
      </c>
      <c r="AE31" s="122">
        <v>465</v>
      </c>
      <c r="AF31" s="123">
        <v>9.39</v>
      </c>
      <c r="AG31" s="136">
        <v>271</v>
      </c>
      <c r="AH31" s="137">
        <v>2.7612999999999999</v>
      </c>
      <c r="AI31" s="150">
        <v>1505</v>
      </c>
      <c r="AJ31" s="151">
        <v>16.227080000000001</v>
      </c>
      <c r="AK31" s="161">
        <v>24417</v>
      </c>
      <c r="AL31" s="159">
        <v>512.22288000000003</v>
      </c>
      <c r="AM31" s="30">
        <v>2050</v>
      </c>
      <c r="AN31" s="31">
        <v>32.53</v>
      </c>
      <c r="AO31" s="30">
        <v>0</v>
      </c>
      <c r="AP31" s="31">
        <v>0</v>
      </c>
      <c r="AQ31" s="30">
        <v>0</v>
      </c>
      <c r="AR31" s="31">
        <v>0</v>
      </c>
      <c r="AS31" s="30">
        <v>0</v>
      </c>
      <c r="AT31" s="31">
        <v>0</v>
      </c>
      <c r="AU31" s="30">
        <v>0</v>
      </c>
      <c r="AV31" s="31">
        <v>0</v>
      </c>
      <c r="AW31" s="30">
        <v>0</v>
      </c>
      <c r="AX31" s="31">
        <v>0</v>
      </c>
      <c r="AY31" s="30">
        <v>0</v>
      </c>
      <c r="AZ31" s="31">
        <v>0</v>
      </c>
      <c r="BA31" s="30">
        <v>0</v>
      </c>
      <c r="BB31" s="31">
        <v>0</v>
      </c>
      <c r="BC31" s="30">
        <v>0</v>
      </c>
      <c r="BD31" s="31">
        <v>0</v>
      </c>
      <c r="BE31" s="30">
        <v>360</v>
      </c>
      <c r="BF31" s="31">
        <v>3.24</v>
      </c>
      <c r="BG31" s="30">
        <v>3383</v>
      </c>
      <c r="BH31" s="31">
        <v>70.204700000000003</v>
      </c>
      <c r="BI31" s="30">
        <v>3743</v>
      </c>
      <c r="BJ31" s="31">
        <v>73.444699999999997</v>
      </c>
      <c r="BK31" s="26">
        <v>28160</v>
      </c>
      <c r="BL31" s="27">
        <v>585.66758000000004</v>
      </c>
      <c r="BM31" s="218">
        <f t="shared" si="0"/>
        <v>4223</v>
      </c>
      <c r="BN31" s="14">
        <f t="shared" si="1"/>
        <v>94.481080000000006</v>
      </c>
      <c r="BO31" s="11" t="s">
        <v>65</v>
      </c>
      <c r="BP31" s="11"/>
      <c r="BQ31" s="11"/>
    </row>
    <row r="32" spans="1:69" x14ac:dyDescent="0.25">
      <c r="A32" s="9" t="s">
        <v>66</v>
      </c>
      <c r="B32" s="4" t="s">
        <v>67</v>
      </c>
      <c r="C32" s="36">
        <v>0</v>
      </c>
      <c r="D32" s="37">
        <v>0</v>
      </c>
      <c r="E32" s="38">
        <v>1162</v>
      </c>
      <c r="F32" s="39">
        <v>16.261299999999999</v>
      </c>
      <c r="G32" s="38">
        <v>102</v>
      </c>
      <c r="H32" s="39">
        <v>2.7143999999999999</v>
      </c>
      <c r="I32" s="38">
        <v>282</v>
      </c>
      <c r="J32" s="39">
        <v>5.2660999999999998</v>
      </c>
      <c r="K32" s="36">
        <v>1546</v>
      </c>
      <c r="L32" s="37">
        <v>24.241800000000001</v>
      </c>
      <c r="M32" s="58">
        <v>317</v>
      </c>
      <c r="N32" s="59">
        <v>9.9239999999999995</v>
      </c>
      <c r="O32" s="58">
        <v>0</v>
      </c>
      <c r="P32" s="59">
        <v>0</v>
      </c>
      <c r="Q32" s="58">
        <v>0</v>
      </c>
      <c r="R32" s="66">
        <v>3.6209600000000002</v>
      </c>
      <c r="S32" s="58">
        <v>0</v>
      </c>
      <c r="T32" s="59">
        <v>0.21</v>
      </c>
      <c r="U32" s="58">
        <v>471</v>
      </c>
      <c r="V32" s="59">
        <v>7.9707999999999997</v>
      </c>
      <c r="W32" s="60">
        <v>788</v>
      </c>
      <c r="X32" s="61">
        <v>21.725760000000001</v>
      </c>
      <c r="Y32" s="76">
        <v>0</v>
      </c>
      <c r="Z32" s="77">
        <v>0</v>
      </c>
      <c r="AA32" s="90">
        <v>39</v>
      </c>
      <c r="AB32" s="91">
        <v>0.91749999999999998</v>
      </c>
      <c r="AC32" s="104">
        <v>110</v>
      </c>
      <c r="AD32" s="105">
        <v>4.0067000000000004</v>
      </c>
      <c r="AE32" s="118">
        <v>96</v>
      </c>
      <c r="AF32" s="119">
        <v>1.4366000000000001</v>
      </c>
      <c r="AG32" s="132">
        <v>3</v>
      </c>
      <c r="AH32" s="133">
        <v>2.35E-2</v>
      </c>
      <c r="AI32" s="146">
        <v>97</v>
      </c>
      <c r="AJ32" s="147">
        <v>1.1272</v>
      </c>
      <c r="AK32" s="159">
        <v>2679</v>
      </c>
      <c r="AL32" s="159">
        <v>53.479060000000004</v>
      </c>
      <c r="AM32" s="5">
        <v>0</v>
      </c>
      <c r="AN32" s="6">
        <v>0.63</v>
      </c>
      <c r="AO32" s="6">
        <v>0</v>
      </c>
      <c r="AP32" s="6">
        <v>0</v>
      </c>
      <c r="AQ32" s="5">
        <v>0</v>
      </c>
      <c r="AR32" s="6">
        <v>0</v>
      </c>
      <c r="AS32" s="7">
        <v>0</v>
      </c>
      <c r="AT32" s="8">
        <v>0</v>
      </c>
      <c r="AU32" s="5">
        <v>0</v>
      </c>
      <c r="AV32" s="6">
        <v>0</v>
      </c>
      <c r="AW32" s="5">
        <v>0</v>
      </c>
      <c r="AX32" s="6">
        <v>0</v>
      </c>
      <c r="AY32" s="5">
        <v>0</v>
      </c>
      <c r="AZ32" s="6">
        <v>0</v>
      </c>
      <c r="BA32" s="5">
        <v>0</v>
      </c>
      <c r="BB32" s="6">
        <v>0</v>
      </c>
      <c r="BC32" s="5">
        <v>0</v>
      </c>
      <c r="BD32" s="6">
        <v>0</v>
      </c>
      <c r="BE32" s="5">
        <v>0</v>
      </c>
      <c r="BF32" s="6">
        <v>0.06</v>
      </c>
      <c r="BG32" s="5">
        <v>272</v>
      </c>
      <c r="BH32" s="6">
        <v>3.3134999999999999</v>
      </c>
      <c r="BI32" s="7">
        <v>272</v>
      </c>
      <c r="BJ32" s="8">
        <v>3.3734999999999999</v>
      </c>
      <c r="BK32" s="7">
        <v>2951</v>
      </c>
      <c r="BL32" s="8">
        <v>56.852560000000004</v>
      </c>
      <c r="BM32" s="218">
        <f t="shared" si="0"/>
        <v>345</v>
      </c>
      <c r="BN32" s="14">
        <f t="shared" si="1"/>
        <v>7.5115000000000016</v>
      </c>
      <c r="BO32" s="11" t="s">
        <v>67</v>
      </c>
      <c r="BP32" s="11"/>
      <c r="BQ32" s="11"/>
    </row>
    <row r="33" spans="1:69" hidden="1" x14ac:dyDescent="0.25">
      <c r="A33" s="211" t="s">
        <v>68</v>
      </c>
      <c r="B33" s="204" t="s">
        <v>69</v>
      </c>
      <c r="C33" s="205" t="s">
        <v>54</v>
      </c>
      <c r="D33" s="206" t="s">
        <v>54</v>
      </c>
      <c r="E33" s="207" t="s">
        <v>54</v>
      </c>
      <c r="F33" s="208" t="s">
        <v>54</v>
      </c>
      <c r="G33" s="207" t="s">
        <v>54</v>
      </c>
      <c r="H33" s="208" t="s">
        <v>54</v>
      </c>
      <c r="I33" s="207" t="s">
        <v>54</v>
      </c>
      <c r="J33" s="208" t="s">
        <v>54</v>
      </c>
      <c r="K33" s="205" t="s">
        <v>54</v>
      </c>
      <c r="L33" s="206" t="s">
        <v>54</v>
      </c>
      <c r="M33" s="207" t="s">
        <v>54</v>
      </c>
      <c r="N33" s="208" t="s">
        <v>54</v>
      </c>
      <c r="O33" s="207" t="s">
        <v>54</v>
      </c>
      <c r="P33" s="208" t="s">
        <v>54</v>
      </c>
      <c r="Q33" s="207" t="s">
        <v>54</v>
      </c>
      <c r="R33" s="212"/>
      <c r="S33" s="207" t="s">
        <v>54</v>
      </c>
      <c r="T33" s="208" t="s">
        <v>54</v>
      </c>
      <c r="U33" s="207" t="s">
        <v>54</v>
      </c>
      <c r="V33" s="208" t="s">
        <v>54</v>
      </c>
      <c r="W33" s="209" t="s">
        <v>54</v>
      </c>
      <c r="X33" s="210"/>
      <c r="Y33" s="207" t="s">
        <v>54</v>
      </c>
      <c r="Z33" s="208" t="s">
        <v>54</v>
      </c>
      <c r="AA33" s="207" t="s">
        <v>54</v>
      </c>
      <c r="AB33" s="208" t="s">
        <v>54</v>
      </c>
      <c r="AC33" s="207" t="s">
        <v>54</v>
      </c>
      <c r="AD33" s="208" t="s">
        <v>54</v>
      </c>
      <c r="AE33" s="207" t="s">
        <v>54</v>
      </c>
      <c r="AF33" s="208" t="s">
        <v>54</v>
      </c>
      <c r="AG33" s="207" t="s">
        <v>54</v>
      </c>
      <c r="AH33" s="208" t="s">
        <v>54</v>
      </c>
      <c r="AI33" s="207" t="s">
        <v>54</v>
      </c>
      <c r="AJ33" s="208" t="s">
        <v>54</v>
      </c>
      <c r="AK33" s="208" t="s">
        <v>54</v>
      </c>
      <c r="AL33" s="208"/>
      <c r="AM33" s="207" t="s">
        <v>54</v>
      </c>
      <c r="AN33" s="208" t="s">
        <v>54</v>
      </c>
      <c r="AO33" s="208" t="s">
        <v>54</v>
      </c>
      <c r="AP33" s="208" t="s">
        <v>54</v>
      </c>
      <c r="AQ33" s="207" t="s">
        <v>54</v>
      </c>
      <c r="AR33" s="208" t="s">
        <v>54</v>
      </c>
      <c r="AS33" s="209" t="s">
        <v>54</v>
      </c>
      <c r="AT33" s="210" t="s">
        <v>54</v>
      </c>
      <c r="AU33" s="207" t="s">
        <v>54</v>
      </c>
      <c r="AV33" s="208" t="s">
        <v>54</v>
      </c>
      <c r="AW33" s="207" t="s">
        <v>54</v>
      </c>
      <c r="AX33" s="208" t="s">
        <v>54</v>
      </c>
      <c r="AY33" s="207" t="s">
        <v>54</v>
      </c>
      <c r="AZ33" s="208" t="s">
        <v>54</v>
      </c>
      <c r="BA33" s="207" t="s">
        <v>54</v>
      </c>
      <c r="BB33" s="208" t="s">
        <v>54</v>
      </c>
      <c r="BC33" s="207" t="s">
        <v>54</v>
      </c>
      <c r="BD33" s="208" t="s">
        <v>54</v>
      </c>
      <c r="BE33" s="207" t="s">
        <v>54</v>
      </c>
      <c r="BF33" s="208" t="s">
        <v>54</v>
      </c>
      <c r="BG33" s="207" t="s">
        <v>54</v>
      </c>
      <c r="BH33" s="208" t="s">
        <v>54</v>
      </c>
      <c r="BI33" s="209" t="s">
        <v>54</v>
      </c>
      <c r="BJ33" s="210" t="s">
        <v>54</v>
      </c>
      <c r="BK33" s="209"/>
      <c r="BL33" s="210"/>
      <c r="BM33" s="218" t="e">
        <f t="shared" si="0"/>
        <v>#VALUE!</v>
      </c>
      <c r="BN33" s="14" t="e">
        <f t="shared" si="1"/>
        <v>#VALUE!</v>
      </c>
      <c r="BO33" s="11" t="s">
        <v>69</v>
      </c>
      <c r="BP33" s="11"/>
      <c r="BQ33" s="11"/>
    </row>
    <row r="34" spans="1:69" x14ac:dyDescent="0.25">
      <c r="A34" s="9" t="s">
        <v>70</v>
      </c>
      <c r="B34" s="4" t="s">
        <v>71</v>
      </c>
      <c r="C34" s="36">
        <v>0</v>
      </c>
      <c r="D34" s="37">
        <v>0</v>
      </c>
      <c r="E34" s="38">
        <v>1297</v>
      </c>
      <c r="F34" s="39">
        <v>214.0292</v>
      </c>
      <c r="G34" s="38">
        <v>12439</v>
      </c>
      <c r="H34" s="39">
        <v>43.521099999999997</v>
      </c>
      <c r="I34" s="38">
        <v>221</v>
      </c>
      <c r="J34" s="39">
        <v>23.536300000000001</v>
      </c>
      <c r="K34" s="36">
        <v>13957</v>
      </c>
      <c r="L34" s="37">
        <v>281.08659999999998</v>
      </c>
      <c r="M34" s="58">
        <v>261</v>
      </c>
      <c r="N34" s="59">
        <v>8.1850000000000005</v>
      </c>
      <c r="O34" s="58">
        <v>0</v>
      </c>
      <c r="P34" s="59">
        <v>0</v>
      </c>
      <c r="Q34" s="58">
        <v>0</v>
      </c>
      <c r="R34" s="66">
        <v>2.7171000000000003</v>
      </c>
      <c r="S34" s="58">
        <v>0</v>
      </c>
      <c r="T34" s="59">
        <v>0</v>
      </c>
      <c r="U34" s="58">
        <v>269</v>
      </c>
      <c r="V34" s="59">
        <v>5.4005000000000001</v>
      </c>
      <c r="W34" s="60">
        <v>530</v>
      </c>
      <c r="X34" s="61">
        <v>16.302600000000002</v>
      </c>
      <c r="Y34" s="76">
        <v>0</v>
      </c>
      <c r="Z34" s="77">
        <v>0</v>
      </c>
      <c r="AA34" s="90">
        <v>45</v>
      </c>
      <c r="AB34" s="91">
        <v>0.89259999999999995</v>
      </c>
      <c r="AC34" s="104">
        <v>95</v>
      </c>
      <c r="AD34" s="105">
        <v>3.3098000000000001</v>
      </c>
      <c r="AE34" s="118">
        <v>95</v>
      </c>
      <c r="AF34" s="119">
        <v>0.94840000000000002</v>
      </c>
      <c r="AG34" s="132">
        <v>8</v>
      </c>
      <c r="AH34" s="133">
        <v>7.1199999999999999E-2</v>
      </c>
      <c r="AI34" s="146">
        <v>163</v>
      </c>
      <c r="AJ34" s="147">
        <v>1.819</v>
      </c>
      <c r="AK34" s="159">
        <v>14893</v>
      </c>
      <c r="AL34" s="159">
        <v>304.43019999999996</v>
      </c>
      <c r="AM34" s="5">
        <v>75</v>
      </c>
      <c r="AN34" s="6">
        <v>12.82</v>
      </c>
      <c r="AO34" s="6">
        <v>0</v>
      </c>
      <c r="AP34" s="6">
        <v>0</v>
      </c>
      <c r="AQ34" s="5">
        <v>0</v>
      </c>
      <c r="AR34" s="6">
        <v>0</v>
      </c>
      <c r="AS34" s="7">
        <v>0</v>
      </c>
      <c r="AT34" s="8">
        <v>0</v>
      </c>
      <c r="AU34" s="5">
        <v>0</v>
      </c>
      <c r="AV34" s="6">
        <v>0</v>
      </c>
      <c r="AW34" s="5">
        <v>0</v>
      </c>
      <c r="AX34" s="6">
        <v>0</v>
      </c>
      <c r="AY34" s="5">
        <v>0</v>
      </c>
      <c r="AZ34" s="6">
        <v>0</v>
      </c>
      <c r="BA34" s="5">
        <v>0</v>
      </c>
      <c r="BB34" s="6">
        <v>0</v>
      </c>
      <c r="BC34" s="5">
        <v>0</v>
      </c>
      <c r="BD34" s="6">
        <v>0</v>
      </c>
      <c r="BE34" s="5">
        <v>0</v>
      </c>
      <c r="BF34" s="6">
        <v>0</v>
      </c>
      <c r="BG34" s="5">
        <v>181</v>
      </c>
      <c r="BH34" s="6">
        <v>3.9872999999999998</v>
      </c>
      <c r="BI34" s="7">
        <v>181</v>
      </c>
      <c r="BJ34" s="8">
        <v>3.9872999999999998</v>
      </c>
      <c r="BK34" s="7">
        <v>15074</v>
      </c>
      <c r="BL34" s="8">
        <v>308.41749999999996</v>
      </c>
      <c r="BM34" s="218">
        <f t="shared" si="0"/>
        <v>406</v>
      </c>
      <c r="BN34" s="14">
        <f t="shared" si="1"/>
        <v>7.0410000000000004</v>
      </c>
      <c r="BO34" s="11" t="s">
        <v>71</v>
      </c>
      <c r="BP34" s="11"/>
      <c r="BQ34" s="11"/>
    </row>
    <row r="35" spans="1:69" x14ac:dyDescent="0.25">
      <c r="A35" s="9" t="s">
        <v>72</v>
      </c>
      <c r="B35" s="4" t="s">
        <v>73</v>
      </c>
      <c r="C35" s="36">
        <v>0</v>
      </c>
      <c r="D35" s="37">
        <v>0</v>
      </c>
      <c r="E35" s="38">
        <v>72</v>
      </c>
      <c r="F35" s="39">
        <v>1.87</v>
      </c>
      <c r="G35" s="38">
        <v>13</v>
      </c>
      <c r="H35" s="39">
        <v>0.45</v>
      </c>
      <c r="I35" s="38">
        <v>8</v>
      </c>
      <c r="J35" s="39">
        <v>0.27</v>
      </c>
      <c r="K35" s="36">
        <v>93</v>
      </c>
      <c r="L35" s="37">
        <v>2.59</v>
      </c>
      <c r="M35" s="58">
        <v>29</v>
      </c>
      <c r="N35" s="59">
        <v>1.02</v>
      </c>
      <c r="O35" s="58">
        <v>0</v>
      </c>
      <c r="P35" s="59">
        <v>0</v>
      </c>
      <c r="Q35" s="58">
        <v>0</v>
      </c>
      <c r="R35" s="66">
        <v>0.22999999999999998</v>
      </c>
      <c r="S35" s="58">
        <v>0</v>
      </c>
      <c r="T35" s="59">
        <v>0</v>
      </c>
      <c r="U35" s="58">
        <v>7</v>
      </c>
      <c r="V35" s="59">
        <v>0.13</v>
      </c>
      <c r="W35" s="60">
        <v>36</v>
      </c>
      <c r="X35" s="61">
        <v>1.38</v>
      </c>
      <c r="Y35" s="76">
        <v>0</v>
      </c>
      <c r="Z35" s="77">
        <v>0</v>
      </c>
      <c r="AA35" s="90">
        <v>1</v>
      </c>
      <c r="AB35" s="91">
        <v>0.01</v>
      </c>
      <c r="AC35" s="104">
        <v>5</v>
      </c>
      <c r="AD35" s="105">
        <v>0.17</v>
      </c>
      <c r="AE35" s="118">
        <v>4</v>
      </c>
      <c r="AF35" s="119">
        <v>0.06</v>
      </c>
      <c r="AG35" s="132">
        <v>1</v>
      </c>
      <c r="AH35" s="133">
        <v>6.0000000000000001E-3</v>
      </c>
      <c r="AI35" s="146">
        <v>0</v>
      </c>
      <c r="AJ35" s="147">
        <v>0</v>
      </c>
      <c r="AK35" s="159">
        <v>140</v>
      </c>
      <c r="AL35" s="159">
        <v>4.2159999999999993</v>
      </c>
      <c r="AM35" s="5">
        <v>0</v>
      </c>
      <c r="AN35" s="6">
        <v>0</v>
      </c>
      <c r="AO35" s="6">
        <v>0</v>
      </c>
      <c r="AP35" s="6">
        <v>0</v>
      </c>
      <c r="AQ35" s="5">
        <v>0</v>
      </c>
      <c r="AR35" s="6">
        <v>0</v>
      </c>
      <c r="AS35" s="7">
        <v>0</v>
      </c>
      <c r="AT35" s="8">
        <v>0</v>
      </c>
      <c r="AU35" s="5">
        <v>0</v>
      </c>
      <c r="AV35" s="6">
        <v>0</v>
      </c>
      <c r="AW35" s="5">
        <v>0</v>
      </c>
      <c r="AX35" s="6">
        <v>0</v>
      </c>
      <c r="AY35" s="5">
        <v>0</v>
      </c>
      <c r="AZ35" s="6">
        <v>0</v>
      </c>
      <c r="BA35" s="5">
        <v>0</v>
      </c>
      <c r="BB35" s="6">
        <v>0</v>
      </c>
      <c r="BC35" s="5">
        <v>0</v>
      </c>
      <c r="BD35" s="6">
        <v>0</v>
      </c>
      <c r="BE35" s="5">
        <v>0</v>
      </c>
      <c r="BF35" s="6">
        <v>0</v>
      </c>
      <c r="BG35" s="5">
        <v>11</v>
      </c>
      <c r="BH35" s="6">
        <v>0.28000000000000003</v>
      </c>
      <c r="BI35" s="7">
        <v>11</v>
      </c>
      <c r="BJ35" s="8">
        <v>0.28000000000000003</v>
      </c>
      <c r="BK35" s="7">
        <v>151</v>
      </c>
      <c r="BL35" s="8">
        <v>4.4959999999999996</v>
      </c>
      <c r="BM35" s="218">
        <f t="shared" si="0"/>
        <v>11</v>
      </c>
      <c r="BN35" s="14">
        <f t="shared" si="1"/>
        <v>0.24600000000000002</v>
      </c>
      <c r="BO35" s="11" t="s">
        <v>73</v>
      </c>
      <c r="BP35" s="11"/>
      <c r="BQ35" s="11"/>
    </row>
    <row r="36" spans="1:69" x14ac:dyDescent="0.25">
      <c r="A36" s="9" t="s">
        <v>74</v>
      </c>
      <c r="B36" s="4" t="s">
        <v>75</v>
      </c>
      <c r="C36" s="36">
        <v>0</v>
      </c>
      <c r="D36" s="37">
        <v>0</v>
      </c>
      <c r="E36" s="38">
        <v>20344</v>
      </c>
      <c r="F36" s="39">
        <v>356.99009999999998</v>
      </c>
      <c r="G36" s="38">
        <v>3610</v>
      </c>
      <c r="H36" s="39">
        <v>71.563299999999998</v>
      </c>
      <c r="I36" s="38">
        <v>2204</v>
      </c>
      <c r="J36" s="39">
        <v>32.6282</v>
      </c>
      <c r="K36" s="36">
        <v>26158</v>
      </c>
      <c r="L36" s="37">
        <v>461.1816</v>
      </c>
      <c r="M36" s="58">
        <v>2981</v>
      </c>
      <c r="N36" s="59">
        <v>105.7141</v>
      </c>
      <c r="O36" s="58">
        <v>18</v>
      </c>
      <c r="P36" s="59">
        <v>13.69</v>
      </c>
      <c r="Q36" s="58">
        <v>0</v>
      </c>
      <c r="R36" s="66">
        <v>70.73</v>
      </c>
      <c r="S36" s="58">
        <v>27</v>
      </c>
      <c r="T36" s="59">
        <v>0.55000000000000004</v>
      </c>
      <c r="U36" s="58">
        <v>7082</v>
      </c>
      <c r="V36" s="59">
        <v>178.6927</v>
      </c>
      <c r="W36" s="60">
        <v>10108</v>
      </c>
      <c r="X36" s="61">
        <v>369.3768</v>
      </c>
      <c r="Y36" s="76">
        <v>10</v>
      </c>
      <c r="Z36" s="77">
        <v>2.8</v>
      </c>
      <c r="AA36" s="90">
        <v>489</v>
      </c>
      <c r="AB36" s="91">
        <v>12.4946</v>
      </c>
      <c r="AC36" s="104">
        <v>1166</v>
      </c>
      <c r="AD36" s="105">
        <v>62.737499999999997</v>
      </c>
      <c r="AE36" s="118">
        <v>1044</v>
      </c>
      <c r="AF36" s="119">
        <v>3.83</v>
      </c>
      <c r="AG36" s="132">
        <v>284</v>
      </c>
      <c r="AH36" s="133">
        <v>2.6355</v>
      </c>
      <c r="AI36" s="146">
        <v>1768</v>
      </c>
      <c r="AJ36" s="147">
        <v>25.661000000000001</v>
      </c>
      <c r="AK36" s="159">
        <v>41027</v>
      </c>
      <c r="AL36" s="159">
        <v>940.71699999999987</v>
      </c>
      <c r="AM36" s="5">
        <v>2066</v>
      </c>
      <c r="AN36" s="6">
        <v>33.479999999999997</v>
      </c>
      <c r="AO36" s="6">
        <v>0</v>
      </c>
      <c r="AP36" s="6">
        <v>0</v>
      </c>
      <c r="AQ36" s="5">
        <v>0</v>
      </c>
      <c r="AR36" s="6">
        <v>0</v>
      </c>
      <c r="AS36" s="7">
        <v>0</v>
      </c>
      <c r="AT36" s="8">
        <v>0</v>
      </c>
      <c r="AU36" s="5">
        <v>0</v>
      </c>
      <c r="AV36" s="6">
        <v>0</v>
      </c>
      <c r="AW36" s="5">
        <v>0</v>
      </c>
      <c r="AX36" s="6">
        <v>0</v>
      </c>
      <c r="AY36" s="5">
        <v>0</v>
      </c>
      <c r="AZ36" s="6">
        <v>0</v>
      </c>
      <c r="BA36" s="5">
        <v>0</v>
      </c>
      <c r="BB36" s="6">
        <v>0</v>
      </c>
      <c r="BC36" s="5">
        <v>0</v>
      </c>
      <c r="BD36" s="6">
        <v>0</v>
      </c>
      <c r="BE36" s="5">
        <v>387</v>
      </c>
      <c r="BF36" s="6">
        <v>4.05</v>
      </c>
      <c r="BG36" s="5">
        <v>2737</v>
      </c>
      <c r="BH36" s="6">
        <v>64.449200000000005</v>
      </c>
      <c r="BI36" s="7">
        <v>3124</v>
      </c>
      <c r="BJ36" s="8">
        <v>68.499200000000002</v>
      </c>
      <c r="BK36" s="7">
        <v>44151</v>
      </c>
      <c r="BL36" s="8">
        <v>1009.2161999999998</v>
      </c>
      <c r="BM36" s="218">
        <f t="shared" si="0"/>
        <v>4761</v>
      </c>
      <c r="BN36" s="14">
        <f t="shared" si="1"/>
        <v>110.15859999999999</v>
      </c>
      <c r="BO36" s="11" t="s">
        <v>75</v>
      </c>
      <c r="BP36" s="11"/>
      <c r="BQ36" s="11"/>
    </row>
    <row r="37" spans="1:69" x14ac:dyDescent="0.25">
      <c r="A37" s="9" t="s">
        <v>76</v>
      </c>
      <c r="B37" s="4" t="s">
        <v>77</v>
      </c>
      <c r="C37" s="36">
        <v>0</v>
      </c>
      <c r="D37" s="37">
        <v>0</v>
      </c>
      <c r="E37" s="38">
        <v>6257</v>
      </c>
      <c r="F37" s="39">
        <v>140.14099999999999</v>
      </c>
      <c r="G37" s="38">
        <v>930</v>
      </c>
      <c r="H37" s="39">
        <v>20.910399999999999</v>
      </c>
      <c r="I37" s="38">
        <v>806</v>
      </c>
      <c r="J37" s="39">
        <v>20.13</v>
      </c>
      <c r="K37" s="36">
        <v>7993</v>
      </c>
      <c r="L37" s="37">
        <v>181.1814</v>
      </c>
      <c r="M37" s="58">
        <v>2846</v>
      </c>
      <c r="N37" s="59">
        <v>98.511700000000005</v>
      </c>
      <c r="O37" s="58">
        <v>19</v>
      </c>
      <c r="P37" s="59">
        <v>6.36</v>
      </c>
      <c r="Q37" s="58">
        <v>0</v>
      </c>
      <c r="R37" s="66">
        <v>25.769360000000002</v>
      </c>
      <c r="S37" s="58">
        <v>11</v>
      </c>
      <c r="T37" s="59">
        <v>0.22</v>
      </c>
      <c r="U37" s="58">
        <v>1079</v>
      </c>
      <c r="V37" s="59">
        <v>23.755099999999999</v>
      </c>
      <c r="W37" s="60">
        <v>3955</v>
      </c>
      <c r="X37" s="61">
        <v>154.61616000000001</v>
      </c>
      <c r="Y37" s="76">
        <v>8</v>
      </c>
      <c r="Z37" s="77">
        <v>2</v>
      </c>
      <c r="AA37" s="90">
        <v>187</v>
      </c>
      <c r="AB37" s="91">
        <v>4.9077999999999999</v>
      </c>
      <c r="AC37" s="104">
        <v>606</v>
      </c>
      <c r="AD37" s="105">
        <v>24.575099999999999</v>
      </c>
      <c r="AE37" s="118">
        <v>367</v>
      </c>
      <c r="AF37" s="119">
        <v>3.51</v>
      </c>
      <c r="AG37" s="132">
        <v>112</v>
      </c>
      <c r="AH37" s="133">
        <v>1.2027000000000001</v>
      </c>
      <c r="AI37" s="146">
        <v>503</v>
      </c>
      <c r="AJ37" s="147">
        <v>9.4940999999999995</v>
      </c>
      <c r="AK37" s="159">
        <v>13731</v>
      </c>
      <c r="AL37" s="159">
        <v>381.48725999999999</v>
      </c>
      <c r="AM37" s="5">
        <v>1218</v>
      </c>
      <c r="AN37" s="6">
        <v>560.4</v>
      </c>
      <c r="AO37" s="6">
        <v>0</v>
      </c>
      <c r="AP37" s="6">
        <v>0</v>
      </c>
      <c r="AQ37" s="5">
        <v>0</v>
      </c>
      <c r="AR37" s="6">
        <v>0</v>
      </c>
      <c r="AS37" s="7">
        <v>0</v>
      </c>
      <c r="AT37" s="8">
        <v>0</v>
      </c>
      <c r="AU37" s="5">
        <v>0</v>
      </c>
      <c r="AV37" s="6">
        <v>0</v>
      </c>
      <c r="AW37" s="5">
        <v>0</v>
      </c>
      <c r="AX37" s="6">
        <v>0</v>
      </c>
      <c r="AY37" s="5">
        <v>0</v>
      </c>
      <c r="AZ37" s="6">
        <v>0</v>
      </c>
      <c r="BA37" s="5">
        <v>0</v>
      </c>
      <c r="BB37" s="6">
        <v>0</v>
      </c>
      <c r="BC37" s="5">
        <v>0</v>
      </c>
      <c r="BD37" s="6">
        <v>0</v>
      </c>
      <c r="BE37" s="5">
        <v>168</v>
      </c>
      <c r="BF37" s="6">
        <v>2.76</v>
      </c>
      <c r="BG37" s="5">
        <v>1308</v>
      </c>
      <c r="BH37" s="6">
        <v>33.753799999999998</v>
      </c>
      <c r="BI37" s="7">
        <v>1476</v>
      </c>
      <c r="BJ37" s="8">
        <v>36.513800000000003</v>
      </c>
      <c r="BK37" s="7">
        <v>15207</v>
      </c>
      <c r="BL37" s="8">
        <v>418.00106</v>
      </c>
      <c r="BM37" s="218">
        <f t="shared" si="0"/>
        <v>1783</v>
      </c>
      <c r="BN37" s="14">
        <f t="shared" si="1"/>
        <v>45.689700000000002</v>
      </c>
      <c r="BO37" s="11" t="s">
        <v>77</v>
      </c>
      <c r="BP37" s="11"/>
      <c r="BQ37" s="11"/>
    </row>
    <row r="38" spans="1:69" x14ac:dyDescent="0.25">
      <c r="A38" s="10">
        <v>30</v>
      </c>
      <c r="B38" s="11" t="s">
        <v>78</v>
      </c>
      <c r="C38" s="49">
        <v>0</v>
      </c>
      <c r="D38" s="49">
        <v>0</v>
      </c>
      <c r="E38" s="49">
        <v>805</v>
      </c>
      <c r="F38" s="50">
        <v>17.54</v>
      </c>
      <c r="G38" s="49">
        <v>165</v>
      </c>
      <c r="H38" s="50">
        <v>5.37</v>
      </c>
      <c r="I38" s="49">
        <v>118</v>
      </c>
      <c r="J38" s="50">
        <v>5.26</v>
      </c>
      <c r="K38" s="49">
        <v>1088</v>
      </c>
      <c r="L38" s="50">
        <v>28.17</v>
      </c>
      <c r="M38" s="67">
        <v>289</v>
      </c>
      <c r="N38" s="68">
        <v>10.119999999999999</v>
      </c>
      <c r="O38" s="67">
        <v>0</v>
      </c>
      <c r="P38" s="68">
        <v>0</v>
      </c>
      <c r="Q38" s="67">
        <v>0</v>
      </c>
      <c r="R38" s="66">
        <v>8.0838400000000004</v>
      </c>
      <c r="S38" s="67">
        <v>0</v>
      </c>
      <c r="T38" s="68">
        <v>0.24</v>
      </c>
      <c r="U38" s="67">
        <v>873</v>
      </c>
      <c r="V38" s="68">
        <v>30.059200000000001</v>
      </c>
      <c r="W38" s="69">
        <v>1162</v>
      </c>
      <c r="X38" s="61">
        <v>48.503039999999999</v>
      </c>
      <c r="Y38" s="82">
        <v>0</v>
      </c>
      <c r="Z38" s="83">
        <v>0</v>
      </c>
      <c r="AA38" s="96">
        <v>31</v>
      </c>
      <c r="AB38" s="97">
        <v>2.3481999999999998</v>
      </c>
      <c r="AC38" s="110">
        <v>153</v>
      </c>
      <c r="AD38" s="111">
        <v>10.1974</v>
      </c>
      <c r="AE38" s="124">
        <v>125</v>
      </c>
      <c r="AF38" s="125">
        <v>1.1499999999999999</v>
      </c>
      <c r="AG38" s="138">
        <v>2</v>
      </c>
      <c r="AH38" s="139">
        <v>1.335</v>
      </c>
      <c r="AI38" s="152">
        <v>67</v>
      </c>
      <c r="AJ38" s="153">
        <v>2.0032000000000001</v>
      </c>
      <c r="AK38" s="162">
        <v>2628</v>
      </c>
      <c r="AL38" s="159">
        <v>93.706840000000014</v>
      </c>
      <c r="AM38" s="11">
        <v>150</v>
      </c>
      <c r="AN38" s="14">
        <v>4.83</v>
      </c>
      <c r="AO38" s="11">
        <v>0</v>
      </c>
      <c r="AP38" s="14">
        <v>0</v>
      </c>
      <c r="AQ38" s="11">
        <v>0</v>
      </c>
      <c r="AR38" s="14">
        <v>0</v>
      </c>
      <c r="AS38" s="11">
        <v>0</v>
      </c>
      <c r="AT38" s="14">
        <v>0</v>
      </c>
      <c r="AU38" s="11">
        <v>0</v>
      </c>
      <c r="AV38" s="14">
        <v>0</v>
      </c>
      <c r="AW38" s="11">
        <v>0</v>
      </c>
      <c r="AX38" s="14">
        <v>0</v>
      </c>
      <c r="AY38" s="11">
        <v>0</v>
      </c>
      <c r="AZ38" s="14">
        <v>0</v>
      </c>
      <c r="BA38" s="11">
        <v>0</v>
      </c>
      <c r="BB38" s="14">
        <v>0</v>
      </c>
      <c r="BC38" s="11">
        <v>0</v>
      </c>
      <c r="BD38" s="14">
        <v>0</v>
      </c>
      <c r="BE38" s="11">
        <v>0</v>
      </c>
      <c r="BF38" s="14">
        <v>7.0000000000000007E-2</v>
      </c>
      <c r="BG38" s="11">
        <v>3063</v>
      </c>
      <c r="BH38" s="14">
        <v>87.1494</v>
      </c>
      <c r="BI38" s="11">
        <v>3063</v>
      </c>
      <c r="BJ38" s="14">
        <v>87.219399999999993</v>
      </c>
      <c r="BK38" s="7">
        <v>5691</v>
      </c>
      <c r="BL38" s="8">
        <v>180.92624000000001</v>
      </c>
      <c r="BM38" s="218">
        <f t="shared" si="0"/>
        <v>378</v>
      </c>
      <c r="BN38" s="14">
        <f t="shared" si="1"/>
        <v>17.033799999999999</v>
      </c>
      <c r="BO38" s="11" t="s">
        <v>78</v>
      </c>
      <c r="BP38" s="11"/>
      <c r="BQ38" s="11"/>
    </row>
    <row r="39" spans="1:69" hidden="1" x14ac:dyDescent="0.25">
      <c r="A39" s="213">
        <v>31</v>
      </c>
      <c r="B39" s="214" t="s">
        <v>79</v>
      </c>
      <c r="C39" s="214" t="s">
        <v>54</v>
      </c>
      <c r="D39" s="214" t="s">
        <v>54</v>
      </c>
      <c r="E39" s="214" t="s">
        <v>54</v>
      </c>
      <c r="F39" s="215" t="s">
        <v>54</v>
      </c>
      <c r="G39" s="214" t="s">
        <v>54</v>
      </c>
      <c r="H39" s="215" t="s">
        <v>54</v>
      </c>
      <c r="I39" s="214" t="s">
        <v>54</v>
      </c>
      <c r="J39" s="215" t="s">
        <v>54</v>
      </c>
      <c r="K39" s="214" t="s">
        <v>54</v>
      </c>
      <c r="L39" s="215" t="s">
        <v>54</v>
      </c>
      <c r="M39" s="214" t="s">
        <v>54</v>
      </c>
      <c r="N39" s="215" t="s">
        <v>54</v>
      </c>
      <c r="O39" s="214" t="s">
        <v>54</v>
      </c>
      <c r="P39" s="215" t="s">
        <v>54</v>
      </c>
      <c r="Q39" s="214" t="s">
        <v>54</v>
      </c>
      <c r="R39" s="212"/>
      <c r="S39" s="214" t="s">
        <v>54</v>
      </c>
      <c r="T39" s="215" t="s">
        <v>54</v>
      </c>
      <c r="U39" s="214" t="s">
        <v>54</v>
      </c>
      <c r="V39" s="215" t="s">
        <v>54</v>
      </c>
      <c r="W39" s="216" t="s">
        <v>54</v>
      </c>
      <c r="X39" s="210"/>
      <c r="Y39" s="214" t="s">
        <v>54</v>
      </c>
      <c r="Z39" s="215" t="s">
        <v>54</v>
      </c>
      <c r="AA39" s="214" t="s">
        <v>54</v>
      </c>
      <c r="AB39" s="215" t="s">
        <v>54</v>
      </c>
      <c r="AC39" s="214" t="s">
        <v>54</v>
      </c>
      <c r="AD39" s="215" t="s">
        <v>54</v>
      </c>
      <c r="AE39" s="214" t="s">
        <v>54</v>
      </c>
      <c r="AF39" s="215" t="s">
        <v>54</v>
      </c>
      <c r="AG39" s="214" t="s">
        <v>54</v>
      </c>
      <c r="AH39" s="215" t="s">
        <v>54</v>
      </c>
      <c r="AI39" s="214" t="s">
        <v>54</v>
      </c>
      <c r="AJ39" s="215" t="s">
        <v>54</v>
      </c>
      <c r="AK39" s="215" t="s">
        <v>54</v>
      </c>
      <c r="AL39" s="208"/>
      <c r="AM39" s="214" t="s">
        <v>54</v>
      </c>
      <c r="AN39" s="215" t="s">
        <v>54</v>
      </c>
      <c r="AO39" s="214" t="s">
        <v>54</v>
      </c>
      <c r="AP39" s="215" t="s">
        <v>54</v>
      </c>
      <c r="AQ39" s="214" t="s">
        <v>54</v>
      </c>
      <c r="AR39" s="215" t="s">
        <v>54</v>
      </c>
      <c r="AS39" s="214" t="s">
        <v>54</v>
      </c>
      <c r="AT39" s="215" t="s">
        <v>54</v>
      </c>
      <c r="AU39" s="214" t="s">
        <v>54</v>
      </c>
      <c r="AV39" s="215" t="s">
        <v>54</v>
      </c>
      <c r="AW39" s="214" t="s">
        <v>54</v>
      </c>
      <c r="AX39" s="215" t="s">
        <v>54</v>
      </c>
      <c r="AY39" s="214" t="s">
        <v>54</v>
      </c>
      <c r="AZ39" s="215" t="s">
        <v>54</v>
      </c>
      <c r="BA39" s="214" t="s">
        <v>54</v>
      </c>
      <c r="BB39" s="215" t="s">
        <v>54</v>
      </c>
      <c r="BC39" s="214" t="s">
        <v>54</v>
      </c>
      <c r="BD39" s="215" t="s">
        <v>54</v>
      </c>
      <c r="BE39" s="214" t="s">
        <v>54</v>
      </c>
      <c r="BF39" s="215" t="s">
        <v>54</v>
      </c>
      <c r="BG39" s="214" t="s">
        <v>54</v>
      </c>
      <c r="BH39" s="215" t="s">
        <v>54</v>
      </c>
      <c r="BI39" s="214" t="s">
        <v>54</v>
      </c>
      <c r="BJ39" s="215" t="s">
        <v>54</v>
      </c>
      <c r="BK39" s="209"/>
      <c r="BL39" s="210"/>
      <c r="BM39" s="218" t="e">
        <f t="shared" si="0"/>
        <v>#VALUE!</v>
      </c>
      <c r="BN39" s="14" t="e">
        <f t="shared" si="1"/>
        <v>#VALUE!</v>
      </c>
      <c r="BO39" s="11" t="s">
        <v>79</v>
      </c>
      <c r="BP39" s="11"/>
      <c r="BQ39" s="11"/>
    </row>
    <row r="40" spans="1:69" x14ac:dyDescent="0.25">
      <c r="A40" s="10">
        <v>32</v>
      </c>
      <c r="B40" s="11" t="s">
        <v>80</v>
      </c>
      <c r="C40" s="49">
        <v>0</v>
      </c>
      <c r="D40" s="49">
        <v>0</v>
      </c>
      <c r="E40" s="49">
        <v>369</v>
      </c>
      <c r="F40" s="50">
        <v>8.42</v>
      </c>
      <c r="G40" s="49">
        <v>111</v>
      </c>
      <c r="H40" s="50">
        <v>3.89</v>
      </c>
      <c r="I40" s="49">
        <v>59</v>
      </c>
      <c r="J40" s="50">
        <v>2.04</v>
      </c>
      <c r="K40" s="49">
        <v>539</v>
      </c>
      <c r="L40" s="50">
        <v>14.35</v>
      </c>
      <c r="M40" s="67">
        <v>72</v>
      </c>
      <c r="N40" s="68">
        <v>2.5</v>
      </c>
      <c r="O40" s="67">
        <v>0</v>
      </c>
      <c r="P40" s="68">
        <v>0</v>
      </c>
      <c r="Q40" s="67">
        <v>0</v>
      </c>
      <c r="R40" s="66">
        <v>1.204</v>
      </c>
      <c r="S40" s="67">
        <v>0</v>
      </c>
      <c r="T40" s="68">
        <v>0</v>
      </c>
      <c r="U40" s="67">
        <v>177</v>
      </c>
      <c r="V40" s="68">
        <v>3.52</v>
      </c>
      <c r="W40" s="69">
        <v>249</v>
      </c>
      <c r="X40" s="61">
        <v>7.2240000000000002</v>
      </c>
      <c r="Y40" s="82">
        <v>0</v>
      </c>
      <c r="Z40" s="83">
        <v>0</v>
      </c>
      <c r="AA40" s="96">
        <v>20</v>
      </c>
      <c r="AB40" s="97">
        <v>0.59</v>
      </c>
      <c r="AC40" s="110">
        <v>99</v>
      </c>
      <c r="AD40" s="111">
        <v>3.4</v>
      </c>
      <c r="AE40" s="124">
        <v>30</v>
      </c>
      <c r="AF40" s="125">
        <v>0.45</v>
      </c>
      <c r="AG40" s="138">
        <v>19</v>
      </c>
      <c r="AH40" s="139">
        <v>0.22</v>
      </c>
      <c r="AI40" s="152">
        <v>6</v>
      </c>
      <c r="AJ40" s="153">
        <v>0.18</v>
      </c>
      <c r="AK40" s="162">
        <v>962</v>
      </c>
      <c r="AL40" s="159">
        <v>26.413999999999994</v>
      </c>
      <c r="AM40" s="11">
        <v>30</v>
      </c>
      <c r="AN40" s="14">
        <v>0.9</v>
      </c>
      <c r="AO40" s="11">
        <v>0</v>
      </c>
      <c r="AP40" s="14">
        <v>0</v>
      </c>
      <c r="AQ40" s="11">
        <v>0</v>
      </c>
      <c r="AR40" s="14">
        <v>0</v>
      </c>
      <c r="AS40" s="11">
        <v>0</v>
      </c>
      <c r="AT40" s="14">
        <v>0</v>
      </c>
      <c r="AU40" s="11">
        <v>0</v>
      </c>
      <c r="AV40" s="14">
        <v>0</v>
      </c>
      <c r="AW40" s="11">
        <v>0</v>
      </c>
      <c r="AX40" s="14">
        <v>0</v>
      </c>
      <c r="AY40" s="11">
        <v>0</v>
      </c>
      <c r="AZ40" s="14">
        <v>0</v>
      </c>
      <c r="BA40" s="11">
        <v>0</v>
      </c>
      <c r="BB40" s="14">
        <v>0</v>
      </c>
      <c r="BC40" s="11">
        <v>0</v>
      </c>
      <c r="BD40" s="14">
        <v>0</v>
      </c>
      <c r="BE40" s="11">
        <v>0</v>
      </c>
      <c r="BF40" s="14">
        <v>0</v>
      </c>
      <c r="BG40" s="11">
        <v>68</v>
      </c>
      <c r="BH40" s="14">
        <v>1.64</v>
      </c>
      <c r="BI40" s="11">
        <v>68</v>
      </c>
      <c r="BJ40" s="14">
        <v>1.64</v>
      </c>
      <c r="BK40" s="7">
        <v>1030</v>
      </c>
      <c r="BL40" s="8">
        <v>28.053999999999995</v>
      </c>
      <c r="BM40" s="218">
        <f t="shared" si="0"/>
        <v>174</v>
      </c>
      <c r="BN40" s="14">
        <f t="shared" si="1"/>
        <v>4.839999999999999</v>
      </c>
      <c r="BO40" s="11" t="s">
        <v>80</v>
      </c>
      <c r="BP40" s="11"/>
      <c r="BQ40" s="11"/>
    </row>
    <row r="41" spans="1:69" hidden="1" x14ac:dyDescent="0.25">
      <c r="A41" s="213">
        <v>33</v>
      </c>
      <c r="B41" s="214" t="s">
        <v>81</v>
      </c>
      <c r="C41" s="214" t="s">
        <v>54</v>
      </c>
      <c r="D41" s="214" t="s">
        <v>54</v>
      </c>
      <c r="E41" s="214" t="s">
        <v>54</v>
      </c>
      <c r="F41" s="215" t="s">
        <v>54</v>
      </c>
      <c r="G41" s="214" t="s">
        <v>54</v>
      </c>
      <c r="H41" s="215" t="s">
        <v>54</v>
      </c>
      <c r="I41" s="214" t="s">
        <v>54</v>
      </c>
      <c r="J41" s="215" t="s">
        <v>54</v>
      </c>
      <c r="K41" s="214" t="s">
        <v>54</v>
      </c>
      <c r="L41" s="215" t="s">
        <v>54</v>
      </c>
      <c r="M41" s="214" t="s">
        <v>54</v>
      </c>
      <c r="N41" s="215" t="s">
        <v>54</v>
      </c>
      <c r="O41" s="214" t="s">
        <v>54</v>
      </c>
      <c r="P41" s="215" t="s">
        <v>54</v>
      </c>
      <c r="Q41" s="214" t="s">
        <v>54</v>
      </c>
      <c r="R41" s="212"/>
      <c r="S41" s="214" t="s">
        <v>54</v>
      </c>
      <c r="T41" s="215" t="s">
        <v>54</v>
      </c>
      <c r="U41" s="214" t="s">
        <v>54</v>
      </c>
      <c r="V41" s="215" t="s">
        <v>54</v>
      </c>
      <c r="W41" s="216" t="s">
        <v>54</v>
      </c>
      <c r="X41" s="210"/>
      <c r="Y41" s="214" t="s">
        <v>54</v>
      </c>
      <c r="Z41" s="215" t="s">
        <v>54</v>
      </c>
      <c r="AA41" s="214" t="s">
        <v>54</v>
      </c>
      <c r="AB41" s="215" t="s">
        <v>54</v>
      </c>
      <c r="AC41" s="214" t="s">
        <v>54</v>
      </c>
      <c r="AD41" s="215" t="s">
        <v>54</v>
      </c>
      <c r="AE41" s="214" t="s">
        <v>54</v>
      </c>
      <c r="AF41" s="215" t="s">
        <v>54</v>
      </c>
      <c r="AG41" s="214" t="s">
        <v>54</v>
      </c>
      <c r="AH41" s="215" t="s">
        <v>54</v>
      </c>
      <c r="AI41" s="214" t="s">
        <v>54</v>
      </c>
      <c r="AJ41" s="215" t="s">
        <v>54</v>
      </c>
      <c r="AK41" s="215" t="s">
        <v>54</v>
      </c>
      <c r="AL41" s="208"/>
      <c r="AM41" s="214" t="s">
        <v>54</v>
      </c>
      <c r="AN41" s="215" t="s">
        <v>54</v>
      </c>
      <c r="AO41" s="214" t="s">
        <v>54</v>
      </c>
      <c r="AP41" s="215" t="s">
        <v>54</v>
      </c>
      <c r="AQ41" s="214" t="s">
        <v>54</v>
      </c>
      <c r="AR41" s="215" t="s">
        <v>54</v>
      </c>
      <c r="AS41" s="214" t="s">
        <v>54</v>
      </c>
      <c r="AT41" s="215" t="s">
        <v>54</v>
      </c>
      <c r="AU41" s="214" t="s">
        <v>54</v>
      </c>
      <c r="AV41" s="215" t="s">
        <v>54</v>
      </c>
      <c r="AW41" s="214" t="s">
        <v>54</v>
      </c>
      <c r="AX41" s="215" t="s">
        <v>54</v>
      </c>
      <c r="AY41" s="214" t="s">
        <v>54</v>
      </c>
      <c r="AZ41" s="215" t="s">
        <v>54</v>
      </c>
      <c r="BA41" s="214" t="s">
        <v>54</v>
      </c>
      <c r="BB41" s="215" t="s">
        <v>54</v>
      </c>
      <c r="BC41" s="214" t="s">
        <v>54</v>
      </c>
      <c r="BD41" s="215" t="s">
        <v>54</v>
      </c>
      <c r="BE41" s="214" t="s">
        <v>54</v>
      </c>
      <c r="BF41" s="215" t="s">
        <v>54</v>
      </c>
      <c r="BG41" s="214" t="s">
        <v>54</v>
      </c>
      <c r="BH41" s="215" t="s">
        <v>54</v>
      </c>
      <c r="BI41" s="214" t="s">
        <v>54</v>
      </c>
      <c r="BJ41" s="215" t="s">
        <v>54</v>
      </c>
      <c r="BK41" s="209"/>
      <c r="BL41" s="210"/>
      <c r="BM41" s="218" t="e">
        <f t="shared" si="0"/>
        <v>#VALUE!</v>
      </c>
      <c r="BN41" s="14" t="e">
        <f t="shared" si="1"/>
        <v>#VALUE!</v>
      </c>
      <c r="BO41" s="11" t="s">
        <v>81</v>
      </c>
      <c r="BP41" s="11"/>
      <c r="BQ41" s="11"/>
    </row>
    <row r="42" spans="1:69" x14ac:dyDescent="0.25">
      <c r="A42" s="10">
        <v>34</v>
      </c>
      <c r="B42" s="11" t="s">
        <v>82</v>
      </c>
      <c r="C42" s="49">
        <v>0</v>
      </c>
      <c r="D42" s="49">
        <v>0</v>
      </c>
      <c r="E42" s="49">
        <v>860</v>
      </c>
      <c r="F42" s="50">
        <v>19.190000000000001</v>
      </c>
      <c r="G42" s="49">
        <v>175</v>
      </c>
      <c r="H42" s="50">
        <v>6.88</v>
      </c>
      <c r="I42" s="49">
        <v>152</v>
      </c>
      <c r="J42" s="50">
        <v>5.56</v>
      </c>
      <c r="K42" s="49">
        <v>1187</v>
      </c>
      <c r="L42" s="50">
        <v>31.63</v>
      </c>
      <c r="M42" s="67">
        <v>208</v>
      </c>
      <c r="N42" s="68">
        <v>7.49</v>
      </c>
      <c r="O42" s="67">
        <v>0</v>
      </c>
      <c r="P42" s="68">
        <v>1.55</v>
      </c>
      <c r="Q42" s="67">
        <v>0</v>
      </c>
      <c r="R42" s="66">
        <v>3.1320000000000001</v>
      </c>
      <c r="S42" s="67">
        <v>0</v>
      </c>
      <c r="T42" s="68">
        <v>0</v>
      </c>
      <c r="U42" s="67">
        <v>196</v>
      </c>
      <c r="V42" s="68">
        <v>6.62</v>
      </c>
      <c r="W42" s="69">
        <v>404</v>
      </c>
      <c r="X42" s="61">
        <v>18.792000000000002</v>
      </c>
      <c r="Y42" s="82">
        <v>0</v>
      </c>
      <c r="Z42" s="83">
        <v>0</v>
      </c>
      <c r="AA42" s="96">
        <v>41</v>
      </c>
      <c r="AB42" s="97">
        <v>1.7609999999999999</v>
      </c>
      <c r="AC42" s="110">
        <v>168</v>
      </c>
      <c r="AD42" s="111">
        <v>7.67</v>
      </c>
      <c r="AE42" s="124">
        <v>40</v>
      </c>
      <c r="AF42" s="125">
        <v>0.9</v>
      </c>
      <c r="AG42" s="138">
        <v>13</v>
      </c>
      <c r="AH42" s="139">
        <v>0.435</v>
      </c>
      <c r="AI42" s="152">
        <v>88</v>
      </c>
      <c r="AJ42" s="153">
        <v>2.13</v>
      </c>
      <c r="AK42" s="162">
        <v>1941</v>
      </c>
      <c r="AL42" s="159">
        <v>63.318000000000005</v>
      </c>
      <c r="AM42" s="11">
        <v>70</v>
      </c>
      <c r="AN42" s="14">
        <v>1.75</v>
      </c>
      <c r="AO42" s="11">
        <v>0</v>
      </c>
      <c r="AP42" s="14">
        <v>0</v>
      </c>
      <c r="AQ42" s="11">
        <v>0</v>
      </c>
      <c r="AR42" s="14">
        <v>0</v>
      </c>
      <c r="AS42" s="11">
        <v>0</v>
      </c>
      <c r="AT42" s="14">
        <v>0</v>
      </c>
      <c r="AU42" s="11">
        <v>0</v>
      </c>
      <c r="AV42" s="14">
        <v>0</v>
      </c>
      <c r="AW42" s="11">
        <v>0</v>
      </c>
      <c r="AX42" s="14">
        <v>0</v>
      </c>
      <c r="AY42" s="11">
        <v>0</v>
      </c>
      <c r="AZ42" s="14">
        <v>0</v>
      </c>
      <c r="BA42" s="11">
        <v>0</v>
      </c>
      <c r="BB42" s="14">
        <v>0</v>
      </c>
      <c r="BC42" s="11">
        <v>0</v>
      </c>
      <c r="BD42" s="14">
        <v>0</v>
      </c>
      <c r="BE42" s="11">
        <v>17</v>
      </c>
      <c r="BF42" s="14">
        <v>0.42</v>
      </c>
      <c r="BG42" s="11">
        <v>78</v>
      </c>
      <c r="BH42" s="14">
        <v>2.57</v>
      </c>
      <c r="BI42" s="11">
        <v>95</v>
      </c>
      <c r="BJ42" s="14">
        <v>2.99</v>
      </c>
      <c r="BK42" s="7">
        <v>2036</v>
      </c>
      <c r="BL42" s="8">
        <v>66.308000000000007</v>
      </c>
      <c r="BM42" s="218">
        <f t="shared" si="0"/>
        <v>350</v>
      </c>
      <c r="BN42" s="14">
        <f t="shared" si="1"/>
        <v>12.896000000000001</v>
      </c>
      <c r="BO42" s="11" t="s">
        <v>82</v>
      </c>
      <c r="BP42" s="11"/>
      <c r="BQ42" s="11"/>
    </row>
    <row r="43" spans="1:69" x14ac:dyDescent="0.25">
      <c r="A43" s="10">
        <v>35</v>
      </c>
      <c r="B43" s="11" t="s">
        <v>83</v>
      </c>
      <c r="C43" s="49">
        <v>0</v>
      </c>
      <c r="D43" s="49">
        <v>0</v>
      </c>
      <c r="E43" s="49">
        <v>260</v>
      </c>
      <c r="F43" s="50">
        <v>4.1642999999999999</v>
      </c>
      <c r="G43" s="49">
        <v>50</v>
      </c>
      <c r="H43" s="50">
        <v>0.86499999999999999</v>
      </c>
      <c r="I43" s="49">
        <v>108</v>
      </c>
      <c r="J43" s="50">
        <v>1.7126999999999999</v>
      </c>
      <c r="K43" s="49">
        <v>418</v>
      </c>
      <c r="L43" s="50">
        <v>6.742</v>
      </c>
      <c r="M43" s="67">
        <v>74</v>
      </c>
      <c r="N43" s="68">
        <v>1.7825</v>
      </c>
      <c r="O43" s="67">
        <v>0</v>
      </c>
      <c r="P43" s="68">
        <v>0</v>
      </c>
      <c r="Q43" s="67">
        <v>0</v>
      </c>
      <c r="R43" s="66">
        <v>0.48250000000000004</v>
      </c>
      <c r="S43" s="67">
        <v>0</v>
      </c>
      <c r="T43" s="68">
        <v>0</v>
      </c>
      <c r="U43" s="67">
        <v>20</v>
      </c>
      <c r="V43" s="68">
        <v>0.63</v>
      </c>
      <c r="W43" s="69">
        <v>94</v>
      </c>
      <c r="X43" s="61">
        <v>2.895</v>
      </c>
      <c r="Y43" s="82">
        <v>0</v>
      </c>
      <c r="Z43" s="83">
        <v>0</v>
      </c>
      <c r="AA43" s="96">
        <v>15</v>
      </c>
      <c r="AB43" s="97">
        <v>0.31019999999999998</v>
      </c>
      <c r="AC43" s="110">
        <v>27</v>
      </c>
      <c r="AD43" s="111">
        <v>0.35770000000000002</v>
      </c>
      <c r="AE43" s="124">
        <v>55</v>
      </c>
      <c r="AF43" s="125">
        <v>0.74260000000000004</v>
      </c>
      <c r="AG43" s="138">
        <v>3</v>
      </c>
      <c r="AH43" s="139">
        <v>2.1299999999999999E-2</v>
      </c>
      <c r="AI43" s="152">
        <v>12</v>
      </c>
      <c r="AJ43" s="153">
        <v>0.13</v>
      </c>
      <c r="AK43" s="162">
        <v>624</v>
      </c>
      <c r="AL43" s="159">
        <v>11.1988</v>
      </c>
      <c r="AM43" s="11">
        <v>0</v>
      </c>
      <c r="AN43" s="14">
        <v>0</v>
      </c>
      <c r="AO43" s="11">
        <v>0</v>
      </c>
      <c r="AP43" s="14">
        <v>0</v>
      </c>
      <c r="AQ43" s="11">
        <v>0</v>
      </c>
      <c r="AR43" s="14">
        <v>0</v>
      </c>
      <c r="AS43" s="11">
        <v>0</v>
      </c>
      <c r="AT43" s="14">
        <v>0</v>
      </c>
      <c r="AU43" s="11">
        <v>0</v>
      </c>
      <c r="AV43" s="14">
        <v>0</v>
      </c>
      <c r="AW43" s="11">
        <v>0</v>
      </c>
      <c r="AX43" s="14">
        <v>0</v>
      </c>
      <c r="AY43" s="11">
        <v>0</v>
      </c>
      <c r="AZ43" s="14">
        <v>0</v>
      </c>
      <c r="BA43" s="11">
        <v>0</v>
      </c>
      <c r="BB43" s="14">
        <v>0</v>
      </c>
      <c r="BC43" s="11">
        <v>0</v>
      </c>
      <c r="BD43" s="14">
        <v>0</v>
      </c>
      <c r="BE43" s="11">
        <v>0</v>
      </c>
      <c r="BF43" s="14">
        <v>0</v>
      </c>
      <c r="BG43" s="11">
        <v>62</v>
      </c>
      <c r="BH43" s="14">
        <v>0.24010000000000001</v>
      </c>
      <c r="BI43" s="11">
        <v>62</v>
      </c>
      <c r="BJ43" s="14">
        <v>0.24010000000000001</v>
      </c>
      <c r="BK43" s="7">
        <v>686</v>
      </c>
      <c r="BL43" s="8">
        <v>11.4389</v>
      </c>
      <c r="BM43" s="218">
        <f t="shared" si="0"/>
        <v>112</v>
      </c>
      <c r="BN43" s="14">
        <f t="shared" si="1"/>
        <v>1.5617999999999999</v>
      </c>
      <c r="BO43" s="11" t="s">
        <v>83</v>
      </c>
      <c r="BP43" s="11"/>
      <c r="BQ43" s="11"/>
    </row>
    <row r="44" spans="1:69" x14ac:dyDescent="0.25">
      <c r="A44" s="10">
        <v>36</v>
      </c>
      <c r="B44" s="11" t="s">
        <v>84</v>
      </c>
      <c r="C44" s="49">
        <v>0</v>
      </c>
      <c r="D44" s="49">
        <v>0</v>
      </c>
      <c r="E44" s="49">
        <v>121</v>
      </c>
      <c r="F44" s="50">
        <v>2.41</v>
      </c>
      <c r="G44" s="49">
        <v>13</v>
      </c>
      <c r="H44" s="50">
        <v>0.45</v>
      </c>
      <c r="I44" s="49">
        <v>13</v>
      </c>
      <c r="J44" s="50">
        <v>0.46</v>
      </c>
      <c r="K44" s="49">
        <v>147</v>
      </c>
      <c r="L44" s="50">
        <v>3.32</v>
      </c>
      <c r="M44" s="67">
        <v>27</v>
      </c>
      <c r="N44" s="68">
        <v>0.83</v>
      </c>
      <c r="O44" s="67">
        <v>0</v>
      </c>
      <c r="P44" s="68">
        <v>0</v>
      </c>
      <c r="Q44" s="67">
        <v>0</v>
      </c>
      <c r="R44" s="66">
        <v>0.18600000000000003</v>
      </c>
      <c r="S44" s="67">
        <v>0</v>
      </c>
      <c r="T44" s="68">
        <v>0</v>
      </c>
      <c r="U44" s="67">
        <v>5</v>
      </c>
      <c r="V44" s="68">
        <v>0.1</v>
      </c>
      <c r="W44" s="69">
        <v>32</v>
      </c>
      <c r="X44" s="61">
        <v>1.1160000000000001</v>
      </c>
      <c r="Y44" s="82">
        <v>0</v>
      </c>
      <c r="Z44" s="83">
        <v>0</v>
      </c>
      <c r="AA44" s="96">
        <v>1</v>
      </c>
      <c r="AB44" s="97">
        <v>1E-3</v>
      </c>
      <c r="AC44" s="110">
        <v>6</v>
      </c>
      <c r="AD44" s="111">
        <v>0.18</v>
      </c>
      <c r="AE44" s="124">
        <v>4</v>
      </c>
      <c r="AF44" s="125">
        <v>0.06</v>
      </c>
      <c r="AG44" s="138">
        <v>1</v>
      </c>
      <c r="AH44" s="139">
        <v>4.0000000000000001E-3</v>
      </c>
      <c r="AI44" s="152">
        <v>3</v>
      </c>
      <c r="AJ44" s="153">
        <v>0.03</v>
      </c>
      <c r="AK44" s="162">
        <v>194</v>
      </c>
      <c r="AL44" s="159">
        <v>4.7109999999999994</v>
      </c>
      <c r="AM44" s="11">
        <v>0</v>
      </c>
      <c r="AN44" s="14">
        <v>0</v>
      </c>
      <c r="AO44" s="11">
        <v>0</v>
      </c>
      <c r="AP44" s="14">
        <v>0</v>
      </c>
      <c r="AQ44" s="11">
        <v>0</v>
      </c>
      <c r="AR44" s="14">
        <v>0</v>
      </c>
      <c r="AS44" s="11">
        <v>0</v>
      </c>
      <c r="AT44" s="14">
        <v>0</v>
      </c>
      <c r="AU44" s="11">
        <v>0</v>
      </c>
      <c r="AV44" s="14">
        <v>0</v>
      </c>
      <c r="AW44" s="11">
        <v>0</v>
      </c>
      <c r="AX44" s="14">
        <v>0</v>
      </c>
      <c r="AY44" s="11">
        <v>0</v>
      </c>
      <c r="AZ44" s="14">
        <v>0</v>
      </c>
      <c r="BA44" s="11">
        <v>0</v>
      </c>
      <c r="BB44" s="14">
        <v>0</v>
      </c>
      <c r="BC44" s="11">
        <v>0</v>
      </c>
      <c r="BD44" s="14">
        <v>0</v>
      </c>
      <c r="BE44" s="11">
        <v>0</v>
      </c>
      <c r="BF44" s="14">
        <v>0</v>
      </c>
      <c r="BG44" s="11">
        <v>11</v>
      </c>
      <c r="BH44" s="14">
        <v>0.27</v>
      </c>
      <c r="BI44" s="11">
        <v>11</v>
      </c>
      <c r="BJ44" s="14">
        <v>0.27</v>
      </c>
      <c r="BK44" s="7">
        <v>205</v>
      </c>
      <c r="BL44" s="8">
        <v>4.9809999999999999</v>
      </c>
      <c r="BM44" s="218">
        <f t="shared" si="0"/>
        <v>15</v>
      </c>
      <c r="BN44" s="14">
        <f t="shared" si="1"/>
        <v>0.27500000000000002</v>
      </c>
      <c r="BO44" s="11" t="s">
        <v>84</v>
      </c>
      <c r="BP44" s="11"/>
      <c r="BQ44" s="11"/>
    </row>
    <row r="45" spans="1:69" hidden="1" x14ac:dyDescent="0.25">
      <c r="A45" s="213">
        <v>37</v>
      </c>
      <c r="B45" s="214" t="s">
        <v>85</v>
      </c>
      <c r="C45" s="214" t="s">
        <v>54</v>
      </c>
      <c r="D45" s="214" t="s">
        <v>54</v>
      </c>
      <c r="E45" s="214" t="s">
        <v>54</v>
      </c>
      <c r="F45" s="215" t="s">
        <v>54</v>
      </c>
      <c r="G45" s="214" t="s">
        <v>54</v>
      </c>
      <c r="H45" s="215" t="s">
        <v>54</v>
      </c>
      <c r="I45" s="214" t="s">
        <v>54</v>
      </c>
      <c r="J45" s="215" t="s">
        <v>54</v>
      </c>
      <c r="K45" s="214" t="s">
        <v>54</v>
      </c>
      <c r="L45" s="215" t="s">
        <v>54</v>
      </c>
      <c r="M45" s="214" t="s">
        <v>54</v>
      </c>
      <c r="N45" s="215" t="s">
        <v>54</v>
      </c>
      <c r="O45" s="214" t="s">
        <v>54</v>
      </c>
      <c r="P45" s="215" t="s">
        <v>54</v>
      </c>
      <c r="Q45" s="214" t="s">
        <v>54</v>
      </c>
      <c r="R45" s="212"/>
      <c r="S45" s="214" t="s">
        <v>54</v>
      </c>
      <c r="T45" s="215" t="s">
        <v>54</v>
      </c>
      <c r="U45" s="214" t="s">
        <v>54</v>
      </c>
      <c r="V45" s="215" t="s">
        <v>54</v>
      </c>
      <c r="W45" s="216" t="s">
        <v>54</v>
      </c>
      <c r="X45" s="210"/>
      <c r="Y45" s="214" t="s">
        <v>54</v>
      </c>
      <c r="Z45" s="215" t="s">
        <v>54</v>
      </c>
      <c r="AA45" s="214" t="s">
        <v>54</v>
      </c>
      <c r="AB45" s="215" t="s">
        <v>54</v>
      </c>
      <c r="AC45" s="214" t="s">
        <v>54</v>
      </c>
      <c r="AD45" s="215" t="s">
        <v>54</v>
      </c>
      <c r="AE45" s="214" t="s">
        <v>54</v>
      </c>
      <c r="AF45" s="215" t="s">
        <v>54</v>
      </c>
      <c r="AG45" s="214" t="s">
        <v>54</v>
      </c>
      <c r="AH45" s="215" t="s">
        <v>54</v>
      </c>
      <c r="AI45" s="214" t="s">
        <v>54</v>
      </c>
      <c r="AJ45" s="215" t="s">
        <v>54</v>
      </c>
      <c r="AK45" s="215" t="s">
        <v>54</v>
      </c>
      <c r="AL45" s="208"/>
      <c r="AM45" s="214" t="s">
        <v>54</v>
      </c>
      <c r="AN45" s="215" t="s">
        <v>54</v>
      </c>
      <c r="AO45" s="214" t="s">
        <v>54</v>
      </c>
      <c r="AP45" s="215" t="s">
        <v>54</v>
      </c>
      <c r="AQ45" s="214" t="s">
        <v>54</v>
      </c>
      <c r="AR45" s="215" t="s">
        <v>54</v>
      </c>
      <c r="AS45" s="214" t="s">
        <v>54</v>
      </c>
      <c r="AT45" s="215" t="s">
        <v>54</v>
      </c>
      <c r="AU45" s="214" t="s">
        <v>54</v>
      </c>
      <c r="AV45" s="215" t="s">
        <v>54</v>
      </c>
      <c r="AW45" s="214" t="s">
        <v>54</v>
      </c>
      <c r="AX45" s="215" t="s">
        <v>54</v>
      </c>
      <c r="AY45" s="214" t="s">
        <v>54</v>
      </c>
      <c r="AZ45" s="215" t="s">
        <v>54</v>
      </c>
      <c r="BA45" s="214" t="s">
        <v>54</v>
      </c>
      <c r="BB45" s="215" t="s">
        <v>54</v>
      </c>
      <c r="BC45" s="214" t="s">
        <v>54</v>
      </c>
      <c r="BD45" s="215" t="s">
        <v>54</v>
      </c>
      <c r="BE45" s="214" t="s">
        <v>54</v>
      </c>
      <c r="BF45" s="215" t="s">
        <v>54</v>
      </c>
      <c r="BG45" s="214" t="s">
        <v>54</v>
      </c>
      <c r="BH45" s="215" t="s">
        <v>54</v>
      </c>
      <c r="BI45" s="214" t="s">
        <v>54</v>
      </c>
      <c r="BJ45" s="215" t="s">
        <v>54</v>
      </c>
      <c r="BK45" s="209"/>
      <c r="BL45" s="210"/>
      <c r="BM45" s="218" t="e">
        <f t="shared" si="0"/>
        <v>#VALUE!</v>
      </c>
      <c r="BN45" s="14" t="e">
        <f t="shared" si="1"/>
        <v>#VALUE!</v>
      </c>
      <c r="BO45" s="11" t="s">
        <v>85</v>
      </c>
      <c r="BP45" s="11"/>
      <c r="BQ45" s="11"/>
    </row>
    <row r="46" spans="1:69" x14ac:dyDescent="0.25">
      <c r="A46" s="10">
        <v>38</v>
      </c>
      <c r="B46" s="11" t="s">
        <v>86</v>
      </c>
      <c r="C46" s="49">
        <v>0</v>
      </c>
      <c r="D46" s="49">
        <v>0</v>
      </c>
      <c r="E46" s="49">
        <v>126</v>
      </c>
      <c r="F46" s="50">
        <v>2.95</v>
      </c>
      <c r="G46" s="49">
        <v>13</v>
      </c>
      <c r="H46" s="50">
        <v>0.44</v>
      </c>
      <c r="I46" s="49">
        <v>26</v>
      </c>
      <c r="J46" s="50">
        <v>0.92</v>
      </c>
      <c r="K46" s="49">
        <v>165</v>
      </c>
      <c r="L46" s="50">
        <v>4.3099999999999996</v>
      </c>
      <c r="M46" s="67">
        <v>25</v>
      </c>
      <c r="N46" s="68">
        <v>0.86</v>
      </c>
      <c r="O46" s="67">
        <v>0</v>
      </c>
      <c r="P46" s="68">
        <v>0</v>
      </c>
      <c r="Q46" s="67">
        <v>0</v>
      </c>
      <c r="R46" s="66">
        <v>0.36200000000000004</v>
      </c>
      <c r="S46" s="67">
        <v>0</v>
      </c>
      <c r="T46" s="68">
        <v>0</v>
      </c>
      <c r="U46" s="67">
        <v>48</v>
      </c>
      <c r="V46" s="68">
        <v>0.95</v>
      </c>
      <c r="W46" s="69">
        <v>73</v>
      </c>
      <c r="X46" s="61">
        <v>2.1719999999999997</v>
      </c>
      <c r="Y46" s="82">
        <v>0</v>
      </c>
      <c r="Z46" s="83">
        <v>0</v>
      </c>
      <c r="AA46" s="96">
        <v>7</v>
      </c>
      <c r="AB46" s="97">
        <v>0.18</v>
      </c>
      <c r="AC46" s="110">
        <v>32</v>
      </c>
      <c r="AD46" s="111">
        <v>1.0900000000000001</v>
      </c>
      <c r="AE46" s="124">
        <v>9</v>
      </c>
      <c r="AF46" s="125">
        <v>0.14000000000000001</v>
      </c>
      <c r="AG46" s="138">
        <v>7</v>
      </c>
      <c r="AH46" s="139">
        <v>7.4999999999999997E-2</v>
      </c>
      <c r="AI46" s="152">
        <v>3</v>
      </c>
      <c r="AJ46" s="153">
        <v>0.02</v>
      </c>
      <c r="AK46" s="162">
        <v>296</v>
      </c>
      <c r="AL46" s="159">
        <v>7.9869999999999983</v>
      </c>
      <c r="AM46" s="11">
        <v>0</v>
      </c>
      <c r="AN46" s="14">
        <v>0</v>
      </c>
      <c r="AO46" s="11">
        <v>0</v>
      </c>
      <c r="AP46" s="14">
        <v>0</v>
      </c>
      <c r="AQ46" s="11">
        <v>0</v>
      </c>
      <c r="AR46" s="14">
        <v>0</v>
      </c>
      <c r="AS46" s="11">
        <v>0</v>
      </c>
      <c r="AT46" s="14">
        <v>0</v>
      </c>
      <c r="AU46" s="11">
        <v>0</v>
      </c>
      <c r="AV46" s="14">
        <v>0</v>
      </c>
      <c r="AW46" s="11">
        <v>0</v>
      </c>
      <c r="AX46" s="14">
        <v>0</v>
      </c>
      <c r="AY46" s="11">
        <v>0</v>
      </c>
      <c r="AZ46" s="14">
        <v>0</v>
      </c>
      <c r="BA46" s="11">
        <v>0</v>
      </c>
      <c r="BB46" s="14">
        <v>0</v>
      </c>
      <c r="BC46" s="11">
        <v>0</v>
      </c>
      <c r="BD46" s="14">
        <v>0</v>
      </c>
      <c r="BE46" s="11">
        <v>0</v>
      </c>
      <c r="BF46" s="14">
        <v>0</v>
      </c>
      <c r="BG46" s="11">
        <v>17</v>
      </c>
      <c r="BH46" s="14">
        <v>0.39</v>
      </c>
      <c r="BI46" s="11">
        <v>17</v>
      </c>
      <c r="BJ46" s="14">
        <v>0.39</v>
      </c>
      <c r="BK46" s="7">
        <v>313</v>
      </c>
      <c r="BL46" s="8">
        <v>8.3769999999999989</v>
      </c>
      <c r="BM46" s="218">
        <f t="shared" si="0"/>
        <v>58</v>
      </c>
      <c r="BN46" s="14">
        <f t="shared" si="1"/>
        <v>1.5050000000000001</v>
      </c>
      <c r="BO46" s="11" t="s">
        <v>86</v>
      </c>
      <c r="BP46" s="11"/>
      <c r="BQ46" s="11"/>
    </row>
    <row r="47" spans="1:69" hidden="1" x14ac:dyDescent="0.25">
      <c r="A47" s="213">
        <v>39</v>
      </c>
      <c r="B47" s="214" t="s">
        <v>87</v>
      </c>
      <c r="C47" s="214" t="s">
        <v>54</v>
      </c>
      <c r="D47" s="214" t="s">
        <v>54</v>
      </c>
      <c r="E47" s="214" t="s">
        <v>54</v>
      </c>
      <c r="F47" s="215" t="s">
        <v>54</v>
      </c>
      <c r="G47" s="214" t="s">
        <v>54</v>
      </c>
      <c r="H47" s="215" t="s">
        <v>54</v>
      </c>
      <c r="I47" s="214" t="s">
        <v>54</v>
      </c>
      <c r="J47" s="215" t="s">
        <v>54</v>
      </c>
      <c r="K47" s="214" t="s">
        <v>54</v>
      </c>
      <c r="L47" s="215" t="s">
        <v>54</v>
      </c>
      <c r="M47" s="214" t="s">
        <v>54</v>
      </c>
      <c r="N47" s="215" t="s">
        <v>54</v>
      </c>
      <c r="O47" s="214" t="s">
        <v>54</v>
      </c>
      <c r="P47" s="215" t="s">
        <v>54</v>
      </c>
      <c r="Q47" s="214" t="s">
        <v>54</v>
      </c>
      <c r="R47" s="212"/>
      <c r="S47" s="214" t="s">
        <v>54</v>
      </c>
      <c r="T47" s="215" t="s">
        <v>54</v>
      </c>
      <c r="U47" s="214" t="s">
        <v>54</v>
      </c>
      <c r="V47" s="215" t="s">
        <v>54</v>
      </c>
      <c r="W47" s="216" t="s">
        <v>54</v>
      </c>
      <c r="X47" s="210"/>
      <c r="Y47" s="214" t="s">
        <v>54</v>
      </c>
      <c r="Z47" s="215" t="s">
        <v>54</v>
      </c>
      <c r="AA47" s="214" t="s">
        <v>54</v>
      </c>
      <c r="AB47" s="215" t="s">
        <v>54</v>
      </c>
      <c r="AC47" s="214" t="s">
        <v>54</v>
      </c>
      <c r="AD47" s="215" t="s">
        <v>54</v>
      </c>
      <c r="AE47" s="214" t="s">
        <v>54</v>
      </c>
      <c r="AF47" s="215" t="s">
        <v>54</v>
      </c>
      <c r="AG47" s="214" t="s">
        <v>54</v>
      </c>
      <c r="AH47" s="215" t="s">
        <v>54</v>
      </c>
      <c r="AI47" s="214" t="s">
        <v>54</v>
      </c>
      <c r="AJ47" s="215" t="s">
        <v>54</v>
      </c>
      <c r="AK47" s="215" t="s">
        <v>54</v>
      </c>
      <c r="AL47" s="208"/>
      <c r="AM47" s="214" t="s">
        <v>54</v>
      </c>
      <c r="AN47" s="215" t="s">
        <v>54</v>
      </c>
      <c r="AO47" s="214" t="s">
        <v>54</v>
      </c>
      <c r="AP47" s="215" t="s">
        <v>54</v>
      </c>
      <c r="AQ47" s="214" t="s">
        <v>54</v>
      </c>
      <c r="AR47" s="215" t="s">
        <v>54</v>
      </c>
      <c r="AS47" s="214" t="s">
        <v>54</v>
      </c>
      <c r="AT47" s="215" t="s">
        <v>54</v>
      </c>
      <c r="AU47" s="214" t="s">
        <v>54</v>
      </c>
      <c r="AV47" s="215" t="s">
        <v>54</v>
      </c>
      <c r="AW47" s="214" t="s">
        <v>54</v>
      </c>
      <c r="AX47" s="215" t="s">
        <v>54</v>
      </c>
      <c r="AY47" s="214" t="s">
        <v>54</v>
      </c>
      <c r="AZ47" s="215" t="s">
        <v>54</v>
      </c>
      <c r="BA47" s="214" t="s">
        <v>54</v>
      </c>
      <c r="BB47" s="215" t="s">
        <v>54</v>
      </c>
      <c r="BC47" s="214" t="s">
        <v>54</v>
      </c>
      <c r="BD47" s="215" t="s">
        <v>54</v>
      </c>
      <c r="BE47" s="214" t="s">
        <v>54</v>
      </c>
      <c r="BF47" s="215" t="s">
        <v>54</v>
      </c>
      <c r="BG47" s="214" t="s">
        <v>54</v>
      </c>
      <c r="BH47" s="215" t="s">
        <v>54</v>
      </c>
      <c r="BI47" s="214" t="s">
        <v>54</v>
      </c>
      <c r="BJ47" s="215" t="s">
        <v>54</v>
      </c>
      <c r="BK47" s="209"/>
      <c r="BL47" s="210"/>
      <c r="BM47" s="218" t="e">
        <f t="shared" si="0"/>
        <v>#VALUE!</v>
      </c>
      <c r="BN47" s="14" t="e">
        <f t="shared" si="1"/>
        <v>#VALUE!</v>
      </c>
      <c r="BO47" s="11" t="s">
        <v>87</v>
      </c>
      <c r="BP47" s="11"/>
      <c r="BQ47" s="11"/>
    </row>
    <row r="48" spans="1:69" x14ac:dyDescent="0.25">
      <c r="A48" s="10"/>
      <c r="B48" s="12" t="s">
        <v>88</v>
      </c>
      <c r="C48" s="51"/>
      <c r="D48" s="51"/>
      <c r="E48" s="52">
        <v>42136</v>
      </c>
      <c r="F48" s="53">
        <v>922.57099999999991</v>
      </c>
      <c r="G48" s="52">
        <v>20004</v>
      </c>
      <c r="H48" s="53">
        <v>188.78649999999999</v>
      </c>
      <c r="I48" s="52">
        <v>5133</v>
      </c>
      <c r="J48" s="53">
        <v>130.58150000000001</v>
      </c>
      <c r="K48" s="52">
        <v>67273</v>
      </c>
      <c r="L48" s="53">
        <v>1241.9389999999999</v>
      </c>
      <c r="M48" s="71">
        <v>10175</v>
      </c>
      <c r="N48" s="70">
        <v>353.59310000000005</v>
      </c>
      <c r="O48" s="71">
        <v>55</v>
      </c>
      <c r="P48" s="70">
        <v>32.239999999999995</v>
      </c>
      <c r="Q48" s="71">
        <v>0</v>
      </c>
      <c r="R48" s="70">
        <v>152.28546000000003</v>
      </c>
      <c r="S48" s="71">
        <v>65</v>
      </c>
      <c r="T48" s="70">
        <v>1.71</v>
      </c>
      <c r="U48" s="71">
        <v>13348</v>
      </c>
      <c r="V48" s="70">
        <v>318.88099999999997</v>
      </c>
      <c r="W48" s="71">
        <v>23643</v>
      </c>
      <c r="X48" s="70">
        <v>858.70956000000024</v>
      </c>
      <c r="Y48" s="84">
        <v>18</v>
      </c>
      <c r="Z48" s="85">
        <v>4.8</v>
      </c>
      <c r="AA48" s="98">
        <v>1333</v>
      </c>
      <c r="AB48" s="99">
        <v>34.041599999999995</v>
      </c>
      <c r="AC48" s="112">
        <v>3992</v>
      </c>
      <c r="AD48" s="113">
        <v>174.16819999999998</v>
      </c>
      <c r="AE48" s="126">
        <v>2334</v>
      </c>
      <c r="AF48" s="127">
        <v>22.617599999999996</v>
      </c>
      <c r="AG48" s="140">
        <v>724</v>
      </c>
      <c r="AH48" s="141">
        <v>8.7904999999999998</v>
      </c>
      <c r="AI48" s="154">
        <v>4215</v>
      </c>
      <c r="AJ48" s="155">
        <v>58.821580000000004</v>
      </c>
      <c r="AK48" s="163">
        <v>103532</v>
      </c>
      <c r="AL48" s="164">
        <v>2403.8880399999998</v>
      </c>
      <c r="AM48" s="16">
        <v>5659</v>
      </c>
      <c r="AN48" s="15">
        <v>647.34</v>
      </c>
      <c r="AO48" s="16">
        <v>0</v>
      </c>
      <c r="AP48" s="15">
        <v>0</v>
      </c>
      <c r="AQ48" s="16">
        <v>0</v>
      </c>
      <c r="AR48" s="15">
        <v>0</v>
      </c>
      <c r="AS48" s="16">
        <v>0</v>
      </c>
      <c r="AT48" s="15">
        <v>0</v>
      </c>
      <c r="AU48" s="16">
        <v>0</v>
      </c>
      <c r="AV48" s="15">
        <v>0</v>
      </c>
      <c r="AW48" s="16">
        <v>0</v>
      </c>
      <c r="AX48" s="15">
        <v>0</v>
      </c>
      <c r="AY48" s="16">
        <v>0</v>
      </c>
      <c r="AZ48" s="15">
        <v>0</v>
      </c>
      <c r="BA48" s="16">
        <v>0</v>
      </c>
      <c r="BB48" s="15">
        <v>0</v>
      </c>
      <c r="BC48" s="16">
        <v>0</v>
      </c>
      <c r="BD48" s="15">
        <v>0</v>
      </c>
      <c r="BE48" s="16">
        <v>932</v>
      </c>
      <c r="BF48" s="15">
        <v>10.6</v>
      </c>
      <c r="BG48" s="16">
        <v>11191</v>
      </c>
      <c r="BH48" s="15">
        <v>268.24799999999999</v>
      </c>
      <c r="BI48" s="16">
        <v>12123</v>
      </c>
      <c r="BJ48" s="15">
        <v>278.84799999999996</v>
      </c>
      <c r="BK48" s="7">
        <v>115655</v>
      </c>
      <c r="BL48" s="8">
        <v>2682.7360399999998</v>
      </c>
      <c r="BM48" s="218">
        <f t="shared" si="0"/>
        <v>12616</v>
      </c>
      <c r="BN48" s="14">
        <f t="shared" si="1"/>
        <v>303.23947999999996</v>
      </c>
      <c r="BO48" s="11" t="s">
        <v>88</v>
      </c>
      <c r="BP48" s="11"/>
      <c r="BQ48" s="11"/>
    </row>
    <row r="49" spans="1:69" x14ac:dyDescent="0.25">
      <c r="A49" s="10">
        <v>40</v>
      </c>
      <c r="B49" s="11" t="s">
        <v>89</v>
      </c>
      <c r="C49" s="49">
        <v>0</v>
      </c>
      <c r="D49" s="49">
        <v>0</v>
      </c>
      <c r="E49" s="49">
        <v>369596</v>
      </c>
      <c r="F49" s="50">
        <v>5662.5</v>
      </c>
      <c r="G49" s="49">
        <v>33627</v>
      </c>
      <c r="H49" s="50">
        <v>165.36</v>
      </c>
      <c r="I49" s="49">
        <v>11387</v>
      </c>
      <c r="J49" s="50">
        <v>249.63</v>
      </c>
      <c r="K49" s="49">
        <v>414610</v>
      </c>
      <c r="L49" s="50">
        <v>6077.49</v>
      </c>
      <c r="M49" s="67">
        <v>1090</v>
      </c>
      <c r="N49" s="68">
        <v>33.42</v>
      </c>
      <c r="O49" s="67">
        <v>0</v>
      </c>
      <c r="P49" s="68">
        <v>0</v>
      </c>
      <c r="Q49" s="67">
        <v>0</v>
      </c>
      <c r="R49" s="68">
        <v>9.3202619999999996</v>
      </c>
      <c r="S49" s="67">
        <v>33</v>
      </c>
      <c r="T49" s="68">
        <v>1.06</v>
      </c>
      <c r="U49" s="67">
        <v>1041</v>
      </c>
      <c r="V49" s="68">
        <v>21.68</v>
      </c>
      <c r="W49" s="69">
        <v>2164</v>
      </c>
      <c r="X49" s="61">
        <v>65.48026200000001</v>
      </c>
      <c r="Y49" s="82">
        <v>0</v>
      </c>
      <c r="Z49" s="83">
        <v>0</v>
      </c>
      <c r="AA49" s="96">
        <v>519</v>
      </c>
      <c r="AB49" s="97">
        <v>7.24</v>
      </c>
      <c r="AC49" s="110">
        <v>644</v>
      </c>
      <c r="AD49" s="111">
        <v>32.18</v>
      </c>
      <c r="AE49" s="124">
        <v>521</v>
      </c>
      <c r="AF49" s="125">
        <v>7.73</v>
      </c>
      <c r="AG49" s="138">
        <v>51</v>
      </c>
      <c r="AH49" s="139">
        <v>0.53</v>
      </c>
      <c r="AI49" s="152">
        <v>3580</v>
      </c>
      <c r="AJ49" s="153">
        <v>45.34</v>
      </c>
      <c r="AK49" s="162">
        <v>422089</v>
      </c>
      <c r="AL49" s="159">
        <v>6235.9902619999993</v>
      </c>
      <c r="AM49" s="11">
        <v>3750</v>
      </c>
      <c r="AN49" s="14">
        <v>188.93</v>
      </c>
      <c r="AO49" s="11">
        <v>0</v>
      </c>
      <c r="AP49" s="14">
        <v>0</v>
      </c>
      <c r="AQ49" s="11">
        <v>0</v>
      </c>
      <c r="AR49" s="14">
        <v>0</v>
      </c>
      <c r="AS49" s="11">
        <v>0</v>
      </c>
      <c r="AT49" s="14">
        <v>0</v>
      </c>
      <c r="AU49" s="11">
        <v>0</v>
      </c>
      <c r="AV49" s="14">
        <v>0</v>
      </c>
      <c r="AW49" s="11">
        <v>0</v>
      </c>
      <c r="AX49" s="14">
        <v>0</v>
      </c>
      <c r="AY49" s="11">
        <v>0</v>
      </c>
      <c r="AZ49" s="14">
        <v>0</v>
      </c>
      <c r="BA49" s="11">
        <v>0</v>
      </c>
      <c r="BB49" s="14">
        <v>0</v>
      </c>
      <c r="BC49" s="11">
        <v>0</v>
      </c>
      <c r="BD49" s="14">
        <v>0</v>
      </c>
      <c r="BE49" s="11">
        <v>0</v>
      </c>
      <c r="BF49" s="14">
        <v>0</v>
      </c>
      <c r="BG49" s="11">
        <v>1561</v>
      </c>
      <c r="BH49" s="14">
        <v>55.32</v>
      </c>
      <c r="BI49" s="11">
        <v>1561</v>
      </c>
      <c r="BJ49" s="14">
        <v>55.32</v>
      </c>
      <c r="BK49" s="7">
        <v>423650</v>
      </c>
      <c r="BL49" s="8">
        <v>6291.3102619999991</v>
      </c>
      <c r="BM49" s="218">
        <f t="shared" si="0"/>
        <v>5315</v>
      </c>
      <c r="BN49" s="14">
        <f t="shared" si="1"/>
        <v>93.02000000000001</v>
      </c>
      <c r="BO49" s="11" t="s">
        <v>89</v>
      </c>
      <c r="BP49" s="11"/>
      <c r="BQ49" s="11"/>
    </row>
    <row r="50" spans="1:69" hidden="1" x14ac:dyDescent="0.25">
      <c r="A50" s="213">
        <v>41</v>
      </c>
      <c r="B50" s="214" t="s">
        <v>90</v>
      </c>
      <c r="C50" s="214" t="s">
        <v>54</v>
      </c>
      <c r="D50" s="214" t="s">
        <v>54</v>
      </c>
      <c r="E50" s="214" t="s">
        <v>54</v>
      </c>
      <c r="F50" s="215" t="s">
        <v>54</v>
      </c>
      <c r="G50" s="214" t="s">
        <v>54</v>
      </c>
      <c r="H50" s="215" t="s">
        <v>54</v>
      </c>
      <c r="I50" s="214" t="s">
        <v>54</v>
      </c>
      <c r="J50" s="215" t="s">
        <v>54</v>
      </c>
      <c r="K50" s="214" t="s">
        <v>54</v>
      </c>
      <c r="L50" s="215" t="s">
        <v>54</v>
      </c>
      <c r="M50" s="214" t="s">
        <v>54</v>
      </c>
      <c r="N50" s="215" t="s">
        <v>54</v>
      </c>
      <c r="O50" s="214" t="s">
        <v>54</v>
      </c>
      <c r="P50" s="215" t="s">
        <v>54</v>
      </c>
      <c r="Q50" s="214" t="s">
        <v>54</v>
      </c>
      <c r="R50" s="215"/>
      <c r="S50" s="214" t="s">
        <v>54</v>
      </c>
      <c r="T50" s="215" t="s">
        <v>54</v>
      </c>
      <c r="U50" s="214" t="s">
        <v>54</v>
      </c>
      <c r="V50" s="215" t="s">
        <v>54</v>
      </c>
      <c r="W50" s="216" t="s">
        <v>54</v>
      </c>
      <c r="X50" s="210"/>
      <c r="Y50" s="214" t="s">
        <v>54</v>
      </c>
      <c r="Z50" s="215" t="s">
        <v>54</v>
      </c>
      <c r="AA50" s="214" t="s">
        <v>54</v>
      </c>
      <c r="AB50" s="215" t="s">
        <v>54</v>
      </c>
      <c r="AC50" s="214" t="s">
        <v>54</v>
      </c>
      <c r="AD50" s="215" t="s">
        <v>54</v>
      </c>
      <c r="AE50" s="214" t="s">
        <v>54</v>
      </c>
      <c r="AF50" s="215" t="s">
        <v>54</v>
      </c>
      <c r="AG50" s="214" t="s">
        <v>54</v>
      </c>
      <c r="AH50" s="215" t="s">
        <v>54</v>
      </c>
      <c r="AI50" s="214" t="s">
        <v>54</v>
      </c>
      <c r="AJ50" s="215" t="s">
        <v>54</v>
      </c>
      <c r="AK50" s="215" t="s">
        <v>54</v>
      </c>
      <c r="AL50" s="208"/>
      <c r="AM50" s="214" t="s">
        <v>54</v>
      </c>
      <c r="AN50" s="215" t="s">
        <v>54</v>
      </c>
      <c r="AO50" s="214" t="s">
        <v>54</v>
      </c>
      <c r="AP50" s="215" t="s">
        <v>54</v>
      </c>
      <c r="AQ50" s="214" t="s">
        <v>54</v>
      </c>
      <c r="AR50" s="215" t="s">
        <v>54</v>
      </c>
      <c r="AS50" s="214" t="s">
        <v>54</v>
      </c>
      <c r="AT50" s="215" t="s">
        <v>54</v>
      </c>
      <c r="AU50" s="214" t="s">
        <v>54</v>
      </c>
      <c r="AV50" s="215" t="s">
        <v>54</v>
      </c>
      <c r="AW50" s="214" t="s">
        <v>54</v>
      </c>
      <c r="AX50" s="215" t="s">
        <v>54</v>
      </c>
      <c r="AY50" s="214" t="s">
        <v>54</v>
      </c>
      <c r="AZ50" s="215" t="s">
        <v>54</v>
      </c>
      <c r="BA50" s="214" t="s">
        <v>54</v>
      </c>
      <c r="BB50" s="215" t="s">
        <v>54</v>
      </c>
      <c r="BC50" s="214" t="s">
        <v>54</v>
      </c>
      <c r="BD50" s="215" t="s">
        <v>54</v>
      </c>
      <c r="BE50" s="214" t="s">
        <v>54</v>
      </c>
      <c r="BF50" s="215" t="s">
        <v>54</v>
      </c>
      <c r="BG50" s="214" t="s">
        <v>54</v>
      </c>
      <c r="BH50" s="215" t="s">
        <v>54</v>
      </c>
      <c r="BI50" s="214" t="s">
        <v>54</v>
      </c>
      <c r="BJ50" s="215" t="s">
        <v>54</v>
      </c>
      <c r="BK50" s="209"/>
      <c r="BL50" s="210"/>
      <c r="BM50" s="218" t="e">
        <f t="shared" si="0"/>
        <v>#VALUE!</v>
      </c>
      <c r="BN50" s="14" t="e">
        <f t="shared" si="1"/>
        <v>#VALUE!</v>
      </c>
      <c r="BO50" s="11" t="s">
        <v>90</v>
      </c>
      <c r="BP50" s="11"/>
      <c r="BQ50" s="11"/>
    </row>
    <row r="51" spans="1:69" hidden="1" x14ac:dyDescent="0.25">
      <c r="A51" s="213">
        <v>42</v>
      </c>
      <c r="B51" s="214" t="s">
        <v>91</v>
      </c>
      <c r="C51" s="214" t="s">
        <v>54</v>
      </c>
      <c r="D51" s="214" t="s">
        <v>54</v>
      </c>
      <c r="E51" s="214" t="s">
        <v>54</v>
      </c>
      <c r="F51" s="215" t="s">
        <v>54</v>
      </c>
      <c r="G51" s="214" t="s">
        <v>54</v>
      </c>
      <c r="H51" s="215" t="s">
        <v>54</v>
      </c>
      <c r="I51" s="214" t="s">
        <v>54</v>
      </c>
      <c r="J51" s="215" t="s">
        <v>54</v>
      </c>
      <c r="K51" s="214" t="s">
        <v>54</v>
      </c>
      <c r="L51" s="215" t="s">
        <v>54</v>
      </c>
      <c r="M51" s="214" t="s">
        <v>54</v>
      </c>
      <c r="N51" s="215" t="s">
        <v>54</v>
      </c>
      <c r="O51" s="214" t="s">
        <v>54</v>
      </c>
      <c r="P51" s="215" t="s">
        <v>54</v>
      </c>
      <c r="Q51" s="214" t="s">
        <v>54</v>
      </c>
      <c r="R51" s="215"/>
      <c r="S51" s="214" t="s">
        <v>54</v>
      </c>
      <c r="T51" s="215" t="s">
        <v>54</v>
      </c>
      <c r="U51" s="214" t="s">
        <v>54</v>
      </c>
      <c r="V51" s="215" t="s">
        <v>54</v>
      </c>
      <c r="W51" s="216" t="s">
        <v>54</v>
      </c>
      <c r="X51" s="210"/>
      <c r="Y51" s="214" t="s">
        <v>54</v>
      </c>
      <c r="Z51" s="215" t="s">
        <v>54</v>
      </c>
      <c r="AA51" s="214" t="s">
        <v>54</v>
      </c>
      <c r="AB51" s="215" t="s">
        <v>54</v>
      </c>
      <c r="AC51" s="214" t="s">
        <v>54</v>
      </c>
      <c r="AD51" s="215" t="s">
        <v>54</v>
      </c>
      <c r="AE51" s="214" t="s">
        <v>54</v>
      </c>
      <c r="AF51" s="215" t="s">
        <v>54</v>
      </c>
      <c r="AG51" s="214" t="s">
        <v>54</v>
      </c>
      <c r="AH51" s="215" t="s">
        <v>54</v>
      </c>
      <c r="AI51" s="214" t="s">
        <v>54</v>
      </c>
      <c r="AJ51" s="215" t="s">
        <v>54</v>
      </c>
      <c r="AK51" s="215" t="s">
        <v>54</v>
      </c>
      <c r="AL51" s="208"/>
      <c r="AM51" s="214" t="s">
        <v>54</v>
      </c>
      <c r="AN51" s="215" t="s">
        <v>54</v>
      </c>
      <c r="AO51" s="214" t="s">
        <v>54</v>
      </c>
      <c r="AP51" s="215" t="s">
        <v>54</v>
      </c>
      <c r="AQ51" s="214" t="s">
        <v>54</v>
      </c>
      <c r="AR51" s="215" t="s">
        <v>54</v>
      </c>
      <c r="AS51" s="214" t="s">
        <v>54</v>
      </c>
      <c r="AT51" s="215" t="s">
        <v>54</v>
      </c>
      <c r="AU51" s="214" t="s">
        <v>54</v>
      </c>
      <c r="AV51" s="215" t="s">
        <v>54</v>
      </c>
      <c r="AW51" s="214" t="s">
        <v>54</v>
      </c>
      <c r="AX51" s="215" t="s">
        <v>54</v>
      </c>
      <c r="AY51" s="214" t="s">
        <v>54</v>
      </c>
      <c r="AZ51" s="215" t="s">
        <v>54</v>
      </c>
      <c r="BA51" s="214" t="s">
        <v>54</v>
      </c>
      <c r="BB51" s="215" t="s">
        <v>54</v>
      </c>
      <c r="BC51" s="214" t="s">
        <v>54</v>
      </c>
      <c r="BD51" s="215" t="s">
        <v>54</v>
      </c>
      <c r="BE51" s="214" t="s">
        <v>54</v>
      </c>
      <c r="BF51" s="215" t="s">
        <v>54</v>
      </c>
      <c r="BG51" s="214" t="s">
        <v>54</v>
      </c>
      <c r="BH51" s="215" t="s">
        <v>54</v>
      </c>
      <c r="BI51" s="214" t="s">
        <v>54</v>
      </c>
      <c r="BJ51" s="215" t="s">
        <v>54</v>
      </c>
      <c r="BK51" s="209"/>
      <c r="BL51" s="210"/>
      <c r="BM51" s="218" t="e">
        <f t="shared" si="0"/>
        <v>#VALUE!</v>
      </c>
      <c r="BN51" s="14" t="e">
        <f t="shared" si="1"/>
        <v>#VALUE!</v>
      </c>
      <c r="BO51" s="11" t="s">
        <v>91</v>
      </c>
      <c r="BP51" s="11"/>
      <c r="BQ51" s="11"/>
    </row>
    <row r="52" spans="1:69" x14ac:dyDescent="0.25">
      <c r="A52" s="10">
        <v>43</v>
      </c>
      <c r="B52" s="11" t="s">
        <v>92</v>
      </c>
      <c r="C52" s="49">
        <v>0</v>
      </c>
      <c r="D52" s="49">
        <v>0</v>
      </c>
      <c r="E52" s="49">
        <v>414</v>
      </c>
      <c r="F52" s="50">
        <v>3.5630999999999999</v>
      </c>
      <c r="G52" s="49">
        <v>4</v>
      </c>
      <c r="H52" s="50">
        <v>1.7299999999999999E-2</v>
      </c>
      <c r="I52" s="49">
        <v>5</v>
      </c>
      <c r="J52" s="50">
        <v>1.7100000000000001E-2</v>
      </c>
      <c r="K52" s="49">
        <v>423</v>
      </c>
      <c r="L52" s="50">
        <v>3.5975000000000001</v>
      </c>
      <c r="M52" s="67">
        <v>0</v>
      </c>
      <c r="N52" s="68">
        <v>0</v>
      </c>
      <c r="O52" s="67">
        <v>0</v>
      </c>
      <c r="P52" s="68">
        <v>0</v>
      </c>
      <c r="Q52" s="67">
        <v>0</v>
      </c>
      <c r="R52" s="68">
        <v>0</v>
      </c>
      <c r="S52" s="67">
        <v>0</v>
      </c>
      <c r="T52" s="68">
        <v>0</v>
      </c>
      <c r="U52" s="67">
        <v>0</v>
      </c>
      <c r="V52" s="68">
        <v>0</v>
      </c>
      <c r="W52" s="69">
        <v>0</v>
      </c>
      <c r="X52" s="61">
        <v>0</v>
      </c>
      <c r="Y52" s="82">
        <v>0</v>
      </c>
      <c r="Z52" s="83">
        <v>0</v>
      </c>
      <c r="AA52" s="96">
        <v>34</v>
      </c>
      <c r="AB52" s="97">
        <v>0.57999999999999996</v>
      </c>
      <c r="AC52" s="110">
        <v>163</v>
      </c>
      <c r="AD52" s="111">
        <v>2.3656999999999999</v>
      </c>
      <c r="AE52" s="124">
        <v>0</v>
      </c>
      <c r="AF52" s="125">
        <v>0</v>
      </c>
      <c r="AG52" s="138">
        <v>0</v>
      </c>
      <c r="AH52" s="139">
        <v>0</v>
      </c>
      <c r="AI52" s="152">
        <v>0</v>
      </c>
      <c r="AJ52" s="153">
        <v>0</v>
      </c>
      <c r="AK52" s="162">
        <v>620</v>
      </c>
      <c r="AL52" s="159">
        <v>6.5432000000000006</v>
      </c>
      <c r="AM52" s="11">
        <v>0</v>
      </c>
      <c r="AN52" s="14">
        <v>0</v>
      </c>
      <c r="AO52" s="11">
        <v>0</v>
      </c>
      <c r="AP52" s="14">
        <v>0</v>
      </c>
      <c r="AQ52" s="11">
        <v>0</v>
      </c>
      <c r="AR52" s="14">
        <v>0</v>
      </c>
      <c r="AS52" s="11">
        <v>0</v>
      </c>
      <c r="AT52" s="14">
        <v>0</v>
      </c>
      <c r="AU52" s="11">
        <v>0</v>
      </c>
      <c r="AV52" s="14">
        <v>0</v>
      </c>
      <c r="AW52" s="11">
        <v>0</v>
      </c>
      <c r="AX52" s="14">
        <v>0</v>
      </c>
      <c r="AY52" s="11">
        <v>0</v>
      </c>
      <c r="AZ52" s="14">
        <v>0</v>
      </c>
      <c r="BA52" s="11">
        <v>0</v>
      </c>
      <c r="BB52" s="14">
        <v>0</v>
      </c>
      <c r="BC52" s="11">
        <v>0</v>
      </c>
      <c r="BD52" s="14">
        <v>0</v>
      </c>
      <c r="BE52" s="11">
        <v>0</v>
      </c>
      <c r="BF52" s="14">
        <v>0</v>
      </c>
      <c r="BG52" s="11">
        <v>23</v>
      </c>
      <c r="BH52" s="14">
        <v>0.34820000000000001</v>
      </c>
      <c r="BI52" s="11">
        <v>23</v>
      </c>
      <c r="BJ52" s="14">
        <v>0.34820000000000001</v>
      </c>
      <c r="BK52" s="7">
        <v>643</v>
      </c>
      <c r="BL52" s="8">
        <v>6.8914000000000009</v>
      </c>
      <c r="BM52" s="218">
        <f t="shared" si="0"/>
        <v>197</v>
      </c>
      <c r="BN52" s="14">
        <f t="shared" si="1"/>
        <v>2.9457</v>
      </c>
      <c r="BO52" s="11" t="s">
        <v>92</v>
      </c>
      <c r="BP52" s="11"/>
      <c r="BQ52" s="11"/>
    </row>
    <row r="53" spans="1:69" hidden="1" x14ac:dyDescent="0.25">
      <c r="A53" s="213">
        <v>44</v>
      </c>
      <c r="B53" s="214" t="s">
        <v>93</v>
      </c>
      <c r="C53" s="214" t="s">
        <v>54</v>
      </c>
      <c r="D53" s="214" t="s">
        <v>54</v>
      </c>
      <c r="E53" s="214" t="s">
        <v>54</v>
      </c>
      <c r="F53" s="215" t="s">
        <v>54</v>
      </c>
      <c r="G53" s="214" t="s">
        <v>54</v>
      </c>
      <c r="H53" s="215" t="s">
        <v>54</v>
      </c>
      <c r="I53" s="214" t="s">
        <v>54</v>
      </c>
      <c r="J53" s="215" t="s">
        <v>54</v>
      </c>
      <c r="K53" s="214" t="s">
        <v>54</v>
      </c>
      <c r="L53" s="215" t="s">
        <v>54</v>
      </c>
      <c r="M53" s="214" t="s">
        <v>54</v>
      </c>
      <c r="N53" s="215" t="s">
        <v>54</v>
      </c>
      <c r="O53" s="214" t="s">
        <v>54</v>
      </c>
      <c r="P53" s="215" t="s">
        <v>54</v>
      </c>
      <c r="Q53" s="214" t="s">
        <v>54</v>
      </c>
      <c r="R53" s="215"/>
      <c r="S53" s="214" t="s">
        <v>54</v>
      </c>
      <c r="T53" s="215" t="s">
        <v>54</v>
      </c>
      <c r="U53" s="214" t="s">
        <v>54</v>
      </c>
      <c r="V53" s="215" t="s">
        <v>54</v>
      </c>
      <c r="W53" s="216" t="s">
        <v>54</v>
      </c>
      <c r="X53" s="210"/>
      <c r="Y53" s="214" t="s">
        <v>54</v>
      </c>
      <c r="Z53" s="215" t="s">
        <v>54</v>
      </c>
      <c r="AA53" s="214" t="s">
        <v>54</v>
      </c>
      <c r="AB53" s="215" t="s">
        <v>54</v>
      </c>
      <c r="AC53" s="214" t="s">
        <v>54</v>
      </c>
      <c r="AD53" s="215" t="s">
        <v>54</v>
      </c>
      <c r="AE53" s="214" t="s">
        <v>54</v>
      </c>
      <c r="AF53" s="215" t="s">
        <v>54</v>
      </c>
      <c r="AG53" s="214" t="s">
        <v>54</v>
      </c>
      <c r="AH53" s="215" t="s">
        <v>54</v>
      </c>
      <c r="AI53" s="214" t="s">
        <v>54</v>
      </c>
      <c r="AJ53" s="215" t="s">
        <v>54</v>
      </c>
      <c r="AK53" s="215" t="s">
        <v>54</v>
      </c>
      <c r="AL53" s="208"/>
      <c r="AM53" s="214" t="s">
        <v>54</v>
      </c>
      <c r="AN53" s="215" t="s">
        <v>54</v>
      </c>
      <c r="AO53" s="214" t="s">
        <v>54</v>
      </c>
      <c r="AP53" s="215" t="s">
        <v>54</v>
      </c>
      <c r="AQ53" s="214" t="s">
        <v>54</v>
      </c>
      <c r="AR53" s="215" t="s">
        <v>54</v>
      </c>
      <c r="AS53" s="214" t="s">
        <v>54</v>
      </c>
      <c r="AT53" s="215" t="s">
        <v>54</v>
      </c>
      <c r="AU53" s="214" t="s">
        <v>54</v>
      </c>
      <c r="AV53" s="215" t="s">
        <v>54</v>
      </c>
      <c r="AW53" s="214" t="s">
        <v>54</v>
      </c>
      <c r="AX53" s="215" t="s">
        <v>54</v>
      </c>
      <c r="AY53" s="214" t="s">
        <v>54</v>
      </c>
      <c r="AZ53" s="215" t="s">
        <v>54</v>
      </c>
      <c r="BA53" s="214" t="s">
        <v>54</v>
      </c>
      <c r="BB53" s="215" t="s">
        <v>54</v>
      </c>
      <c r="BC53" s="214" t="s">
        <v>54</v>
      </c>
      <c r="BD53" s="215" t="s">
        <v>54</v>
      </c>
      <c r="BE53" s="214" t="s">
        <v>54</v>
      </c>
      <c r="BF53" s="215" t="s">
        <v>54</v>
      </c>
      <c r="BG53" s="214" t="s">
        <v>54</v>
      </c>
      <c r="BH53" s="215" t="s">
        <v>54</v>
      </c>
      <c r="BI53" s="214" t="s">
        <v>54</v>
      </c>
      <c r="BJ53" s="215" t="s">
        <v>54</v>
      </c>
      <c r="BK53" s="209"/>
      <c r="BL53" s="210"/>
      <c r="BM53" s="218" t="e">
        <f t="shared" si="0"/>
        <v>#VALUE!</v>
      </c>
      <c r="BN53" s="14" t="e">
        <f t="shared" si="1"/>
        <v>#VALUE!</v>
      </c>
      <c r="BO53" s="11" t="s">
        <v>93</v>
      </c>
      <c r="BP53" s="11"/>
      <c r="BQ53" s="11"/>
    </row>
    <row r="54" spans="1:69" hidden="1" x14ac:dyDescent="0.25">
      <c r="A54" s="213">
        <v>45</v>
      </c>
      <c r="B54" s="214" t="s">
        <v>94</v>
      </c>
      <c r="C54" s="214" t="s">
        <v>54</v>
      </c>
      <c r="D54" s="214" t="s">
        <v>54</v>
      </c>
      <c r="E54" s="214" t="s">
        <v>54</v>
      </c>
      <c r="F54" s="215" t="s">
        <v>54</v>
      </c>
      <c r="G54" s="214" t="s">
        <v>54</v>
      </c>
      <c r="H54" s="215" t="s">
        <v>54</v>
      </c>
      <c r="I54" s="214" t="s">
        <v>54</v>
      </c>
      <c r="J54" s="215" t="s">
        <v>54</v>
      </c>
      <c r="K54" s="214" t="s">
        <v>54</v>
      </c>
      <c r="L54" s="215" t="s">
        <v>54</v>
      </c>
      <c r="M54" s="214" t="s">
        <v>54</v>
      </c>
      <c r="N54" s="215" t="s">
        <v>54</v>
      </c>
      <c r="O54" s="214" t="s">
        <v>54</v>
      </c>
      <c r="P54" s="215" t="s">
        <v>54</v>
      </c>
      <c r="Q54" s="214" t="s">
        <v>54</v>
      </c>
      <c r="R54" s="215"/>
      <c r="S54" s="214" t="s">
        <v>54</v>
      </c>
      <c r="T54" s="215" t="s">
        <v>54</v>
      </c>
      <c r="U54" s="214" t="s">
        <v>54</v>
      </c>
      <c r="V54" s="215" t="s">
        <v>54</v>
      </c>
      <c r="W54" s="216" t="s">
        <v>54</v>
      </c>
      <c r="X54" s="210"/>
      <c r="Y54" s="214" t="s">
        <v>54</v>
      </c>
      <c r="Z54" s="215" t="s">
        <v>54</v>
      </c>
      <c r="AA54" s="214" t="s">
        <v>54</v>
      </c>
      <c r="AB54" s="215" t="s">
        <v>54</v>
      </c>
      <c r="AC54" s="214" t="s">
        <v>54</v>
      </c>
      <c r="AD54" s="215" t="s">
        <v>54</v>
      </c>
      <c r="AE54" s="214" t="s">
        <v>54</v>
      </c>
      <c r="AF54" s="215" t="s">
        <v>54</v>
      </c>
      <c r="AG54" s="214" t="s">
        <v>54</v>
      </c>
      <c r="AH54" s="215" t="s">
        <v>54</v>
      </c>
      <c r="AI54" s="214" t="s">
        <v>54</v>
      </c>
      <c r="AJ54" s="215" t="s">
        <v>54</v>
      </c>
      <c r="AK54" s="215" t="s">
        <v>54</v>
      </c>
      <c r="AL54" s="208"/>
      <c r="AM54" s="214" t="s">
        <v>54</v>
      </c>
      <c r="AN54" s="215" t="s">
        <v>54</v>
      </c>
      <c r="AO54" s="214" t="s">
        <v>54</v>
      </c>
      <c r="AP54" s="215" t="s">
        <v>54</v>
      </c>
      <c r="AQ54" s="214" t="s">
        <v>54</v>
      </c>
      <c r="AR54" s="215" t="s">
        <v>54</v>
      </c>
      <c r="AS54" s="214" t="s">
        <v>54</v>
      </c>
      <c r="AT54" s="215" t="s">
        <v>54</v>
      </c>
      <c r="AU54" s="214" t="s">
        <v>54</v>
      </c>
      <c r="AV54" s="215" t="s">
        <v>54</v>
      </c>
      <c r="AW54" s="214" t="s">
        <v>54</v>
      </c>
      <c r="AX54" s="215" t="s">
        <v>54</v>
      </c>
      <c r="AY54" s="214" t="s">
        <v>54</v>
      </c>
      <c r="AZ54" s="215" t="s">
        <v>54</v>
      </c>
      <c r="BA54" s="214" t="s">
        <v>54</v>
      </c>
      <c r="BB54" s="215" t="s">
        <v>54</v>
      </c>
      <c r="BC54" s="214" t="s">
        <v>54</v>
      </c>
      <c r="BD54" s="215" t="s">
        <v>54</v>
      </c>
      <c r="BE54" s="214" t="s">
        <v>54</v>
      </c>
      <c r="BF54" s="215" t="s">
        <v>54</v>
      </c>
      <c r="BG54" s="214" t="s">
        <v>54</v>
      </c>
      <c r="BH54" s="215" t="s">
        <v>54</v>
      </c>
      <c r="BI54" s="214" t="s">
        <v>54</v>
      </c>
      <c r="BJ54" s="215" t="s">
        <v>54</v>
      </c>
      <c r="BK54" s="209"/>
      <c r="BL54" s="210"/>
      <c r="BM54" s="218" t="e">
        <f t="shared" si="0"/>
        <v>#VALUE!</v>
      </c>
      <c r="BN54" s="14" t="e">
        <f t="shared" si="1"/>
        <v>#VALUE!</v>
      </c>
      <c r="BO54" s="11" t="s">
        <v>94</v>
      </c>
      <c r="BP54" s="11"/>
      <c r="BQ54" s="11"/>
    </row>
    <row r="55" spans="1:69" hidden="1" x14ac:dyDescent="0.25">
      <c r="A55" s="213">
        <v>46</v>
      </c>
      <c r="B55" s="214" t="s">
        <v>95</v>
      </c>
      <c r="C55" s="214" t="s">
        <v>54</v>
      </c>
      <c r="D55" s="214" t="s">
        <v>54</v>
      </c>
      <c r="E55" s="214" t="s">
        <v>54</v>
      </c>
      <c r="F55" s="215" t="s">
        <v>54</v>
      </c>
      <c r="G55" s="214" t="s">
        <v>54</v>
      </c>
      <c r="H55" s="215" t="s">
        <v>54</v>
      </c>
      <c r="I55" s="214" t="s">
        <v>54</v>
      </c>
      <c r="J55" s="215" t="s">
        <v>54</v>
      </c>
      <c r="K55" s="214" t="s">
        <v>54</v>
      </c>
      <c r="L55" s="215" t="s">
        <v>54</v>
      </c>
      <c r="M55" s="214" t="s">
        <v>54</v>
      </c>
      <c r="N55" s="215" t="s">
        <v>54</v>
      </c>
      <c r="O55" s="214" t="s">
        <v>54</v>
      </c>
      <c r="P55" s="215" t="s">
        <v>54</v>
      </c>
      <c r="Q55" s="214" t="s">
        <v>54</v>
      </c>
      <c r="R55" s="215"/>
      <c r="S55" s="214" t="s">
        <v>54</v>
      </c>
      <c r="T55" s="215" t="s">
        <v>54</v>
      </c>
      <c r="U55" s="214" t="s">
        <v>54</v>
      </c>
      <c r="V55" s="215" t="s">
        <v>54</v>
      </c>
      <c r="W55" s="216" t="s">
        <v>54</v>
      </c>
      <c r="X55" s="210"/>
      <c r="Y55" s="214" t="s">
        <v>54</v>
      </c>
      <c r="Z55" s="215" t="s">
        <v>54</v>
      </c>
      <c r="AA55" s="214" t="s">
        <v>54</v>
      </c>
      <c r="AB55" s="215" t="s">
        <v>54</v>
      </c>
      <c r="AC55" s="214" t="s">
        <v>54</v>
      </c>
      <c r="AD55" s="215" t="s">
        <v>54</v>
      </c>
      <c r="AE55" s="214" t="s">
        <v>54</v>
      </c>
      <c r="AF55" s="215" t="s">
        <v>54</v>
      </c>
      <c r="AG55" s="214" t="s">
        <v>54</v>
      </c>
      <c r="AH55" s="215" t="s">
        <v>54</v>
      </c>
      <c r="AI55" s="214" t="s">
        <v>54</v>
      </c>
      <c r="AJ55" s="215" t="s">
        <v>54</v>
      </c>
      <c r="AK55" s="215" t="s">
        <v>54</v>
      </c>
      <c r="AL55" s="208"/>
      <c r="AM55" s="214" t="s">
        <v>54</v>
      </c>
      <c r="AN55" s="215" t="s">
        <v>54</v>
      </c>
      <c r="AO55" s="214" t="s">
        <v>54</v>
      </c>
      <c r="AP55" s="215" t="s">
        <v>54</v>
      </c>
      <c r="AQ55" s="214" t="s">
        <v>54</v>
      </c>
      <c r="AR55" s="215" t="s">
        <v>54</v>
      </c>
      <c r="AS55" s="214" t="s">
        <v>54</v>
      </c>
      <c r="AT55" s="215" t="s">
        <v>54</v>
      </c>
      <c r="AU55" s="214" t="s">
        <v>54</v>
      </c>
      <c r="AV55" s="215" t="s">
        <v>54</v>
      </c>
      <c r="AW55" s="214" t="s">
        <v>54</v>
      </c>
      <c r="AX55" s="215" t="s">
        <v>54</v>
      </c>
      <c r="AY55" s="214" t="s">
        <v>54</v>
      </c>
      <c r="AZ55" s="215" t="s">
        <v>54</v>
      </c>
      <c r="BA55" s="214" t="s">
        <v>54</v>
      </c>
      <c r="BB55" s="215" t="s">
        <v>54</v>
      </c>
      <c r="BC55" s="214" t="s">
        <v>54</v>
      </c>
      <c r="BD55" s="215" t="s">
        <v>54</v>
      </c>
      <c r="BE55" s="214" t="s">
        <v>54</v>
      </c>
      <c r="BF55" s="215" t="s">
        <v>54</v>
      </c>
      <c r="BG55" s="214" t="s">
        <v>54</v>
      </c>
      <c r="BH55" s="215" t="s">
        <v>54</v>
      </c>
      <c r="BI55" s="214" t="s">
        <v>54</v>
      </c>
      <c r="BJ55" s="215" t="s">
        <v>54</v>
      </c>
      <c r="BK55" s="209"/>
      <c r="BL55" s="210"/>
      <c r="BM55" s="218" t="e">
        <f t="shared" si="0"/>
        <v>#VALUE!</v>
      </c>
      <c r="BN55" s="14" t="e">
        <f t="shared" si="1"/>
        <v>#VALUE!</v>
      </c>
      <c r="BO55" s="11" t="s">
        <v>95</v>
      </c>
      <c r="BP55" s="11"/>
      <c r="BQ55" s="11"/>
    </row>
    <row r="56" spans="1:69" x14ac:dyDescent="0.25">
      <c r="A56" s="10"/>
      <c r="B56" s="17" t="s">
        <v>96</v>
      </c>
      <c r="C56" s="54"/>
      <c r="D56" s="54"/>
      <c r="E56" s="54">
        <v>370010</v>
      </c>
      <c r="F56" s="55">
        <v>5666.0631000000003</v>
      </c>
      <c r="G56" s="54">
        <v>33631</v>
      </c>
      <c r="H56" s="55">
        <v>165.37730000000002</v>
      </c>
      <c r="I56" s="54">
        <v>11392</v>
      </c>
      <c r="J56" s="55">
        <v>249.64709999999999</v>
      </c>
      <c r="K56" s="54">
        <v>415033</v>
      </c>
      <c r="L56" s="55">
        <v>6081.0874999999996</v>
      </c>
      <c r="M56" s="72">
        <v>1090</v>
      </c>
      <c r="N56" s="73">
        <v>33.42</v>
      </c>
      <c r="O56" s="72">
        <v>0</v>
      </c>
      <c r="P56" s="73">
        <v>0</v>
      </c>
      <c r="Q56" s="72">
        <v>0</v>
      </c>
      <c r="R56" s="68">
        <v>9.3202619999999996</v>
      </c>
      <c r="S56" s="72">
        <v>33</v>
      </c>
      <c r="T56" s="73">
        <v>1.06</v>
      </c>
      <c r="U56" s="72">
        <v>1041</v>
      </c>
      <c r="V56" s="73">
        <v>21.68</v>
      </c>
      <c r="W56" s="72">
        <v>2164</v>
      </c>
      <c r="X56" s="73">
        <v>65.48026200000001</v>
      </c>
      <c r="Y56" s="86">
        <v>0</v>
      </c>
      <c r="Z56" s="87">
        <v>0</v>
      </c>
      <c r="AA56" s="100">
        <v>553</v>
      </c>
      <c r="AB56" s="101">
        <v>7.82</v>
      </c>
      <c r="AC56" s="114">
        <v>807</v>
      </c>
      <c r="AD56" s="115">
        <v>34.545699999999997</v>
      </c>
      <c r="AE56" s="128">
        <v>521</v>
      </c>
      <c r="AF56" s="129">
        <v>7.73</v>
      </c>
      <c r="AG56" s="142">
        <v>51</v>
      </c>
      <c r="AH56" s="143">
        <v>0.53</v>
      </c>
      <c r="AI56" s="156">
        <v>3580</v>
      </c>
      <c r="AJ56" s="157">
        <v>45.34</v>
      </c>
      <c r="AK56" s="165">
        <v>422709</v>
      </c>
      <c r="AL56" s="166">
        <v>6242.5334619999994</v>
      </c>
      <c r="AM56" s="18">
        <v>3750</v>
      </c>
      <c r="AN56" s="28">
        <v>188.93</v>
      </c>
      <c r="AO56" s="18">
        <v>0</v>
      </c>
      <c r="AP56" s="28">
        <v>0</v>
      </c>
      <c r="AQ56" s="18">
        <v>0</v>
      </c>
      <c r="AR56" s="28">
        <v>0</v>
      </c>
      <c r="AS56" s="18">
        <v>0</v>
      </c>
      <c r="AT56" s="28">
        <v>0</v>
      </c>
      <c r="AU56" s="18">
        <v>0</v>
      </c>
      <c r="AV56" s="28">
        <v>0</v>
      </c>
      <c r="AW56" s="18">
        <v>0</v>
      </c>
      <c r="AX56" s="28">
        <v>0</v>
      </c>
      <c r="AY56" s="18">
        <v>0</v>
      </c>
      <c r="AZ56" s="28">
        <v>0</v>
      </c>
      <c r="BA56" s="18">
        <v>0</v>
      </c>
      <c r="BB56" s="28">
        <v>0</v>
      </c>
      <c r="BC56" s="18">
        <v>0</v>
      </c>
      <c r="BD56" s="28">
        <v>0</v>
      </c>
      <c r="BE56" s="18">
        <v>0</v>
      </c>
      <c r="BF56" s="28">
        <v>0</v>
      </c>
      <c r="BG56" s="18">
        <v>1584</v>
      </c>
      <c r="BH56" s="28">
        <v>55.668199999999999</v>
      </c>
      <c r="BI56" s="18">
        <v>1584</v>
      </c>
      <c r="BJ56" s="28">
        <v>55.668199999999999</v>
      </c>
      <c r="BK56" s="19">
        <v>424293</v>
      </c>
      <c r="BL56" s="20">
        <v>6298.2016619999995</v>
      </c>
      <c r="BM56" s="218">
        <f t="shared" si="0"/>
        <v>5512</v>
      </c>
      <c r="BN56" s="14">
        <f t="shared" si="1"/>
        <v>95.965699999999998</v>
      </c>
      <c r="BO56" s="11" t="s">
        <v>96</v>
      </c>
      <c r="BP56" s="11"/>
      <c r="BQ56" s="11"/>
    </row>
    <row r="57" spans="1:69" x14ac:dyDescent="0.25">
      <c r="A57" s="10">
        <v>47</v>
      </c>
      <c r="B57" s="11" t="s">
        <v>97</v>
      </c>
      <c r="C57" s="49">
        <v>0</v>
      </c>
      <c r="D57" s="49">
        <v>0</v>
      </c>
      <c r="E57" s="49">
        <v>130319</v>
      </c>
      <c r="F57" s="50">
        <v>2825.11</v>
      </c>
      <c r="G57" s="49">
        <v>20886</v>
      </c>
      <c r="H57" s="50">
        <v>172.20439999999999</v>
      </c>
      <c r="I57" s="49">
        <v>7502</v>
      </c>
      <c r="J57" s="50">
        <v>128.29079999999999</v>
      </c>
      <c r="K57" s="49">
        <v>158707</v>
      </c>
      <c r="L57" s="50">
        <v>3125.6052</v>
      </c>
      <c r="M57" s="67">
        <v>4521</v>
      </c>
      <c r="N57" s="68">
        <v>156.5634</v>
      </c>
      <c r="O57" s="67">
        <v>0</v>
      </c>
      <c r="P57" s="68">
        <v>10.3</v>
      </c>
      <c r="Q57" s="67">
        <v>0</v>
      </c>
      <c r="R57" s="70">
        <v>105.56</v>
      </c>
      <c r="S57" s="67">
        <v>809</v>
      </c>
      <c r="T57" s="68">
        <v>14.29</v>
      </c>
      <c r="U57" s="67">
        <v>21327</v>
      </c>
      <c r="V57" s="68">
        <v>332.48270000000002</v>
      </c>
      <c r="W57" s="69">
        <v>26657</v>
      </c>
      <c r="X57" s="61">
        <v>619.19610000000011</v>
      </c>
      <c r="Y57" s="82">
        <v>0</v>
      </c>
      <c r="Z57" s="83">
        <v>0</v>
      </c>
      <c r="AA57" s="96">
        <v>2746</v>
      </c>
      <c r="AB57" s="97">
        <v>48.85</v>
      </c>
      <c r="AC57" s="110">
        <v>5576</v>
      </c>
      <c r="AD57" s="111">
        <v>113.3</v>
      </c>
      <c r="AE57" s="124">
        <v>3266</v>
      </c>
      <c r="AF57" s="125">
        <v>30.95</v>
      </c>
      <c r="AG57" s="138">
        <v>1177</v>
      </c>
      <c r="AH57" s="139">
        <v>11.663399999999999</v>
      </c>
      <c r="AI57" s="152">
        <v>9865</v>
      </c>
      <c r="AJ57" s="153">
        <v>87.3</v>
      </c>
      <c r="AK57" s="162">
        <v>207994</v>
      </c>
      <c r="AL57" s="159">
        <v>4036.8647000000001</v>
      </c>
      <c r="AM57" s="11">
        <v>9332</v>
      </c>
      <c r="AN57" s="14">
        <v>214.87</v>
      </c>
      <c r="AO57" s="11">
        <v>0</v>
      </c>
      <c r="AP57" s="14">
        <v>0</v>
      </c>
      <c r="AQ57" s="11">
        <v>0</v>
      </c>
      <c r="AR57" s="14">
        <v>0</v>
      </c>
      <c r="AS57" s="11">
        <v>0</v>
      </c>
      <c r="AT57" s="14">
        <v>0</v>
      </c>
      <c r="AU57" s="11">
        <v>0</v>
      </c>
      <c r="AV57" s="14">
        <v>0</v>
      </c>
      <c r="AW57" s="11">
        <v>0</v>
      </c>
      <c r="AX57" s="14">
        <v>0</v>
      </c>
      <c r="AY57" s="11">
        <v>0</v>
      </c>
      <c r="AZ57" s="14">
        <v>0</v>
      </c>
      <c r="BA57" s="11">
        <v>0</v>
      </c>
      <c r="BB57" s="14">
        <v>0</v>
      </c>
      <c r="BC57" s="11">
        <v>0</v>
      </c>
      <c r="BD57" s="14">
        <v>0</v>
      </c>
      <c r="BE57" s="11">
        <v>480</v>
      </c>
      <c r="BF57" s="14">
        <v>13.31</v>
      </c>
      <c r="BG57" s="11">
        <v>12433</v>
      </c>
      <c r="BH57" s="14">
        <v>218.02080000000001</v>
      </c>
      <c r="BI57" s="11">
        <v>12913</v>
      </c>
      <c r="BJ57" s="14">
        <v>231.33080000000001</v>
      </c>
      <c r="BK57" s="7">
        <v>220907</v>
      </c>
      <c r="BL57" s="8">
        <v>4268.1954999999998</v>
      </c>
      <c r="BM57" s="218">
        <f t="shared" si="0"/>
        <v>22630</v>
      </c>
      <c r="BN57" s="14">
        <f t="shared" si="1"/>
        <v>292.0634</v>
      </c>
      <c r="BO57" s="11" t="s">
        <v>97</v>
      </c>
      <c r="BP57" s="11"/>
      <c r="BQ57" s="11"/>
    </row>
    <row r="58" spans="1:69" x14ac:dyDescent="0.25">
      <c r="A58" s="195"/>
      <c r="B58" s="12" t="s">
        <v>98</v>
      </c>
      <c r="C58" s="51"/>
      <c r="D58" s="51"/>
      <c r="E58" s="51">
        <v>130319</v>
      </c>
      <c r="F58" s="53">
        <v>2825.11</v>
      </c>
      <c r="G58" s="51">
        <v>20886</v>
      </c>
      <c r="H58" s="53">
        <v>172.20439999999999</v>
      </c>
      <c r="I58" s="51">
        <v>7502</v>
      </c>
      <c r="J58" s="53">
        <v>128.29079999999999</v>
      </c>
      <c r="K58" s="51">
        <v>158707</v>
      </c>
      <c r="L58" s="53">
        <v>3125.6052</v>
      </c>
      <c r="M58" s="69">
        <v>4521</v>
      </c>
      <c r="N58" s="70">
        <v>156.5634</v>
      </c>
      <c r="O58" s="69">
        <v>0</v>
      </c>
      <c r="P58" s="70">
        <v>10.3</v>
      </c>
      <c r="Q58" s="69">
        <v>0</v>
      </c>
      <c r="R58" s="70">
        <v>105.56</v>
      </c>
      <c r="S58" s="69">
        <v>809</v>
      </c>
      <c r="T58" s="70">
        <v>14.29</v>
      </c>
      <c r="U58" s="69">
        <v>21327</v>
      </c>
      <c r="V58" s="70">
        <v>332.48270000000002</v>
      </c>
      <c r="W58" s="69">
        <v>26657</v>
      </c>
      <c r="X58" s="70">
        <v>619.19610000000011</v>
      </c>
      <c r="Y58" s="196">
        <v>0</v>
      </c>
      <c r="Z58" s="85">
        <v>0</v>
      </c>
      <c r="AA58" s="197">
        <v>2746</v>
      </c>
      <c r="AB58" s="99">
        <v>48.85</v>
      </c>
      <c r="AC58" s="198">
        <v>5576</v>
      </c>
      <c r="AD58" s="113">
        <v>113.3</v>
      </c>
      <c r="AE58" s="199">
        <v>3266</v>
      </c>
      <c r="AF58" s="127">
        <v>30.95</v>
      </c>
      <c r="AG58" s="200">
        <v>1177</v>
      </c>
      <c r="AH58" s="141">
        <v>11.663399999999999</v>
      </c>
      <c r="AI58" s="201">
        <v>9865</v>
      </c>
      <c r="AJ58" s="155">
        <v>87.3</v>
      </c>
      <c r="AK58" s="202">
        <v>207994</v>
      </c>
      <c r="AL58" s="164">
        <v>4036.8647000000001</v>
      </c>
      <c r="AM58" s="12">
        <v>9332</v>
      </c>
      <c r="AN58" s="15">
        <v>214.87</v>
      </c>
      <c r="AO58" s="12">
        <v>0</v>
      </c>
      <c r="AP58" s="15">
        <v>0</v>
      </c>
      <c r="AQ58" s="12">
        <v>0</v>
      </c>
      <c r="AR58" s="15">
        <v>0</v>
      </c>
      <c r="AS58" s="12">
        <v>0</v>
      </c>
      <c r="AT58" s="15">
        <v>0</v>
      </c>
      <c r="AU58" s="12">
        <v>0</v>
      </c>
      <c r="AV58" s="15">
        <v>0</v>
      </c>
      <c r="AW58" s="12">
        <v>0</v>
      </c>
      <c r="AX58" s="15">
        <v>0</v>
      </c>
      <c r="AY58" s="12">
        <v>0</v>
      </c>
      <c r="AZ58" s="15">
        <v>0</v>
      </c>
      <c r="BA58" s="12">
        <v>0</v>
      </c>
      <c r="BB58" s="15">
        <v>0</v>
      </c>
      <c r="BC58" s="12">
        <v>0</v>
      </c>
      <c r="BD58" s="15">
        <v>0</v>
      </c>
      <c r="BE58" s="12">
        <v>480</v>
      </c>
      <c r="BF58" s="15">
        <v>13.31</v>
      </c>
      <c r="BG58" s="12">
        <v>12433</v>
      </c>
      <c r="BH58" s="15">
        <v>218.02080000000001</v>
      </c>
      <c r="BI58" s="12">
        <v>12913</v>
      </c>
      <c r="BJ58" s="15">
        <v>231.33080000000001</v>
      </c>
      <c r="BK58" s="7">
        <v>220907</v>
      </c>
      <c r="BL58" s="8">
        <v>4268.1954999999998</v>
      </c>
      <c r="BM58" s="218">
        <f t="shared" si="0"/>
        <v>22630</v>
      </c>
      <c r="BN58" s="14">
        <f t="shared" si="1"/>
        <v>292.0634</v>
      </c>
      <c r="BO58" s="11" t="s">
        <v>98</v>
      </c>
      <c r="BP58" s="11"/>
      <c r="BQ58" s="11"/>
    </row>
    <row r="59" spans="1:69" x14ac:dyDescent="0.25">
      <c r="A59" s="11"/>
      <c r="B59" s="12" t="s">
        <v>99</v>
      </c>
      <c r="C59" s="51"/>
      <c r="D59" s="51"/>
      <c r="E59" s="52">
        <v>948892</v>
      </c>
      <c r="F59" s="53">
        <v>14289.754400000002</v>
      </c>
      <c r="G59" s="52">
        <v>137117</v>
      </c>
      <c r="H59" s="53">
        <v>1271.4638000000002</v>
      </c>
      <c r="I59" s="52">
        <v>60412</v>
      </c>
      <c r="J59" s="53">
        <v>1209.1059</v>
      </c>
      <c r="K59" s="52">
        <v>1146421</v>
      </c>
      <c r="L59" s="53">
        <v>16770.324099999998</v>
      </c>
      <c r="M59" s="71">
        <v>56006</v>
      </c>
      <c r="N59" s="70">
        <v>2005.0807000000002</v>
      </c>
      <c r="O59" s="71">
        <v>499</v>
      </c>
      <c r="P59" s="70">
        <v>254.66000000000003</v>
      </c>
      <c r="Q59" s="71">
        <v>0</v>
      </c>
      <c r="R59" s="70">
        <v>1316.7624980000001</v>
      </c>
      <c r="S59" s="71">
        <v>1888</v>
      </c>
      <c r="T59" s="70">
        <v>57.300000000000004</v>
      </c>
      <c r="U59" s="71">
        <v>183294</v>
      </c>
      <c r="V59" s="70">
        <v>4334.6425999999992</v>
      </c>
      <c r="W59" s="71">
        <v>241687</v>
      </c>
      <c r="X59" s="70">
        <v>7968.4457980000025</v>
      </c>
      <c r="Y59" s="84">
        <v>201</v>
      </c>
      <c r="Z59" s="85">
        <v>359.60050000000001</v>
      </c>
      <c r="AA59" s="98">
        <v>17041</v>
      </c>
      <c r="AB59" s="99">
        <v>397.14340000000004</v>
      </c>
      <c r="AC59" s="112">
        <v>35150</v>
      </c>
      <c r="AD59" s="113">
        <v>1439.6834999999999</v>
      </c>
      <c r="AE59" s="126">
        <v>27458</v>
      </c>
      <c r="AF59" s="127">
        <v>218.03379999999996</v>
      </c>
      <c r="AG59" s="140">
        <v>5169</v>
      </c>
      <c r="AH59" s="141">
        <v>82.34190000000001</v>
      </c>
      <c r="AI59" s="154">
        <v>100222</v>
      </c>
      <c r="AJ59" s="155">
        <v>589.91127999999992</v>
      </c>
      <c r="AK59" s="163">
        <v>1573349</v>
      </c>
      <c r="AL59" s="164">
        <v>27825.484277999996</v>
      </c>
      <c r="AM59" s="16">
        <v>48817</v>
      </c>
      <c r="AN59" s="15">
        <v>5676.9000000000005</v>
      </c>
      <c r="AO59" s="16">
        <v>0</v>
      </c>
      <c r="AP59" s="15">
        <v>0</v>
      </c>
      <c r="AQ59" s="16">
        <v>0</v>
      </c>
      <c r="AR59" s="15">
        <v>0</v>
      </c>
      <c r="AS59" s="16">
        <v>68</v>
      </c>
      <c r="AT59" s="15">
        <v>2.6799999999999997</v>
      </c>
      <c r="AU59" s="16">
        <v>97</v>
      </c>
      <c r="AV59" s="15">
        <v>3.6</v>
      </c>
      <c r="AW59" s="16">
        <v>0</v>
      </c>
      <c r="AX59" s="15">
        <v>0</v>
      </c>
      <c r="AY59" s="16">
        <v>165</v>
      </c>
      <c r="AZ59" s="15">
        <v>6.2799999999999994</v>
      </c>
      <c r="BA59" s="16">
        <v>0</v>
      </c>
      <c r="BB59" s="15">
        <v>0</v>
      </c>
      <c r="BC59" s="16">
        <v>0</v>
      </c>
      <c r="BD59" s="15">
        <v>0.01</v>
      </c>
      <c r="BE59" s="16">
        <v>4756</v>
      </c>
      <c r="BF59" s="15">
        <v>95.11999999999999</v>
      </c>
      <c r="BG59" s="16">
        <v>453117</v>
      </c>
      <c r="BH59" s="15">
        <v>189664.16679999998</v>
      </c>
      <c r="BI59" s="16">
        <v>458038</v>
      </c>
      <c r="BJ59" s="15">
        <v>189765.57679999995</v>
      </c>
      <c r="BK59" s="7">
        <v>2031387</v>
      </c>
      <c r="BL59" s="8">
        <v>217591.06107799994</v>
      </c>
      <c r="BM59" s="218">
        <f t="shared" si="0"/>
        <v>185241</v>
      </c>
      <c r="BN59" s="14">
        <f t="shared" si="1"/>
        <v>3086.7143799999999</v>
      </c>
      <c r="BO59" s="11" t="s">
        <v>99</v>
      </c>
      <c r="BP59" s="11"/>
      <c r="BQ59" s="11"/>
    </row>
    <row r="60" spans="1:69" s="167" customFormat="1" x14ac:dyDescent="0.25">
      <c r="B60" s="167" t="s">
        <v>100</v>
      </c>
      <c r="C60" s="168"/>
      <c r="D60" s="168"/>
      <c r="E60" s="168"/>
      <c r="F60" s="169"/>
      <c r="G60" s="168"/>
      <c r="H60" s="169"/>
      <c r="I60" s="168"/>
      <c r="J60" s="169"/>
      <c r="K60" s="168"/>
      <c r="L60" s="169">
        <v>16770.310000000001</v>
      </c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>
        <v>7968.46</v>
      </c>
      <c r="Y60" s="172"/>
      <c r="Z60" s="173">
        <v>359.6</v>
      </c>
      <c r="AA60" s="174"/>
      <c r="AB60" s="175">
        <v>397.14</v>
      </c>
      <c r="AC60" s="176"/>
      <c r="AD60" s="177">
        <v>1439.68</v>
      </c>
      <c r="AE60" s="178"/>
      <c r="AF60" s="179">
        <v>218.03</v>
      </c>
      <c r="AG60" s="180"/>
      <c r="AH60" s="181">
        <v>82.34</v>
      </c>
      <c r="AI60" s="182"/>
      <c r="AJ60" s="183">
        <v>589.91</v>
      </c>
      <c r="AK60" s="184"/>
      <c r="AL60" s="184">
        <v>27825.48</v>
      </c>
      <c r="AN60" s="185"/>
      <c r="AP60" s="185"/>
      <c r="AR60" s="185"/>
      <c r="AT60" s="185"/>
      <c r="AV60" s="185"/>
      <c r="AX60" s="185"/>
      <c r="AZ60" s="185"/>
      <c r="BB60" s="185"/>
      <c r="BD60" s="185"/>
      <c r="BF60" s="185"/>
      <c r="BH60" s="185"/>
      <c r="BJ60" s="185"/>
      <c r="BL60" s="185"/>
      <c r="BM60" s="218">
        <f t="shared" si="0"/>
        <v>0</v>
      </c>
      <c r="BN60" s="14">
        <f t="shared" si="1"/>
        <v>3086.7000000000003</v>
      </c>
      <c r="BO60" s="220" t="s">
        <v>100</v>
      </c>
      <c r="BP60" s="220"/>
      <c r="BQ60" s="220"/>
    </row>
    <row r="63" spans="1:69" x14ac:dyDescent="0.25">
      <c r="V63" s="194"/>
    </row>
  </sheetData>
  <sheetProtection sort="0"/>
  <mergeCells count="40">
    <mergeCell ref="O6:P6"/>
    <mergeCell ref="Q6:R6"/>
    <mergeCell ref="AK5:AL6"/>
    <mergeCell ref="A1:AL1"/>
    <mergeCell ref="AM1:BL1"/>
    <mergeCell ref="A2:AL2"/>
    <mergeCell ref="AM2:BL2"/>
    <mergeCell ref="A3:BL3"/>
    <mergeCell ref="C6:D6"/>
    <mergeCell ref="G6:H6"/>
    <mergeCell ref="I6:J6"/>
    <mergeCell ref="K6:L6"/>
    <mergeCell ref="M6:N6"/>
    <mergeCell ref="AQ4:BJ4"/>
    <mergeCell ref="BK4:BL6"/>
    <mergeCell ref="M5:X5"/>
    <mergeCell ref="AY6:AZ6"/>
    <mergeCell ref="Y5:Z6"/>
    <mergeCell ref="AA5:AB6"/>
    <mergeCell ref="AC5:AD6"/>
    <mergeCell ref="AE5:AF6"/>
    <mergeCell ref="AG5:AH6"/>
    <mergeCell ref="AI5:AJ6"/>
    <mergeCell ref="AW6:AX6"/>
    <mergeCell ref="BG5:BH6"/>
    <mergeCell ref="BI5:BJ6"/>
    <mergeCell ref="E6:F6"/>
    <mergeCell ref="AQ5:AR6"/>
    <mergeCell ref="AS5:AZ5"/>
    <mergeCell ref="BA5:BB6"/>
    <mergeCell ref="BC5:BD6"/>
    <mergeCell ref="S6:T6"/>
    <mergeCell ref="U6:V6"/>
    <mergeCell ref="W6:X6"/>
    <mergeCell ref="AS6:AT6"/>
    <mergeCell ref="AU6:AV6"/>
    <mergeCell ref="AM4:AN6"/>
    <mergeCell ref="AO4:AP6"/>
    <mergeCell ref="E5:L5"/>
    <mergeCell ref="BE5:BF6"/>
  </mergeCells>
  <pageMargins left="0.70866141732283472" right="0.70866141732283472" top="0.74803149606299213" bottom="0.74803149606299213" header="0.31496062992125984" footer="0.31496062992125984"/>
  <pageSetup scale="49" orientation="landscape" horizontalDpi="300" verticalDpi="300" r:id="rId1"/>
  <colBreaks count="1" manualBreakCount="1">
    <brk id="3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wise</vt:lpstr>
      <vt:lpstr>'bank wise'!Print_Titles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2017-09-12T04:55:01Z</dcterms:modified>
</cp:coreProperties>
</file>